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d.docs.live.net/3e594ee0ebc3f514/Master/Digital Practices/Portfolio/"/>
    </mc:Choice>
  </mc:AlternateContent>
  <xr:revisionPtr revIDLastSave="188" documentId="13_ncr:1_{036421AF-A3B9-4737-98EF-CA1B383F6267}" xr6:coauthVersionLast="47" xr6:coauthVersionMax="47" xr10:uidLastSave="{35BE24FC-F31E-4142-8A04-8A8B064BBB1F}"/>
  <bookViews>
    <workbookView xWindow="-108" yWindow="-108" windowWidth="23256" windowHeight="12456" activeTab="4" xr2:uid="{00000000-000D-0000-FFFF-FFFF00000000}"/>
  </bookViews>
  <sheets>
    <sheet name="raw data" sheetId="1" r:id="rId1"/>
    <sheet name="Q3" sheetId="2" r:id="rId2"/>
    <sheet name="Q4" sheetId="4" r:id="rId3"/>
    <sheet name="Q5" sheetId="3" r:id="rId4"/>
    <sheet name="Q6"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5" i="1"/>
  <c r="E5" i="1"/>
  <c r="B7" i="1" s="1"/>
  <c r="L9" i="2"/>
  <c r="L8" i="2" s="1"/>
  <c r="L7" i="2" s="1"/>
  <c r="L6" i="2" s="1"/>
  <c r="L5" i="2" s="1"/>
  <c r="L4" i="2" s="1"/>
  <c r="L3" i="2" s="1"/>
</calcChain>
</file>

<file path=xl/sharedStrings.xml><?xml version="1.0" encoding="utf-8"?>
<sst xmlns="http://schemas.openxmlformats.org/spreadsheetml/2006/main" count="130" uniqueCount="86">
  <si>
    <t>owner</t>
    <phoneticPr fontId="1" type="noConversion"/>
  </si>
  <si>
    <t>occupier</t>
    <phoneticPr fontId="1" type="noConversion"/>
  </si>
  <si>
    <t>total</t>
    <phoneticPr fontId="1" type="noConversion"/>
  </si>
  <si>
    <t>has records</t>
    <phoneticPr fontId="1" type="noConversion"/>
  </si>
  <si>
    <t>18-24</t>
    <phoneticPr fontId="1" type="noConversion"/>
  </si>
  <si>
    <t>Partial Foundation</t>
    <phoneticPr fontId="1" type="noConversion"/>
  </si>
  <si>
    <t xml:space="preserve">The Foundation Level </t>
    <phoneticPr fontId="1" type="noConversion"/>
  </si>
  <si>
    <t>age group</t>
    <phoneticPr fontId="1" type="noConversion"/>
  </si>
  <si>
    <t>25-34</t>
  </si>
  <si>
    <t>25-34</t>
    <phoneticPr fontId="1" type="noConversion"/>
  </si>
  <si>
    <t>35-44</t>
  </si>
  <si>
    <t>35-44</t>
    <phoneticPr fontId="1" type="noConversion"/>
  </si>
  <si>
    <t>45-54</t>
  </si>
  <si>
    <t>45-54</t>
    <phoneticPr fontId="1" type="noConversion"/>
  </si>
  <si>
    <t>55-64</t>
  </si>
  <si>
    <t>55-64</t>
    <phoneticPr fontId="1" type="noConversion"/>
  </si>
  <si>
    <t>65-74</t>
  </si>
  <si>
    <t>65-74</t>
    <phoneticPr fontId="1" type="noConversion"/>
  </si>
  <si>
    <t>65+</t>
  </si>
  <si>
    <t>65+</t>
    <phoneticPr fontId="1" type="noConversion"/>
  </si>
  <si>
    <t>75+</t>
  </si>
  <si>
    <t>75+</t>
    <phoneticPr fontId="1" type="noConversion"/>
  </si>
  <si>
    <t>Age group</t>
  </si>
  <si>
    <t>16-24</t>
  </si>
  <si>
    <t>All</t>
  </si>
  <si>
    <t>Social networking (eg Facebook or Twitter)</t>
  </si>
  <si>
    <t>edu level</t>
    <phoneticPr fontId="1" type="noConversion"/>
  </si>
  <si>
    <t>A-level or equivalent</t>
    <phoneticPr fontId="1" type="noConversion"/>
  </si>
  <si>
    <t>GCSE/O-level/CSE/Vocational qualifications</t>
    <phoneticPr fontId="1" type="noConversion"/>
  </si>
  <si>
    <t>No formal qualifications</t>
    <phoneticPr fontId="1" type="noConversion"/>
  </si>
  <si>
    <t>Degree/Masters/PhD</t>
    <phoneticPr fontId="1" type="noConversion"/>
  </si>
  <si>
    <t>social grade</t>
    <phoneticPr fontId="1" type="noConversion"/>
  </si>
  <si>
    <t>AB</t>
    <phoneticPr fontId="1" type="noConversion"/>
  </si>
  <si>
    <t>C1</t>
    <phoneticPr fontId="1" type="noConversion"/>
  </si>
  <si>
    <t>C2</t>
    <phoneticPr fontId="1" type="noConversion"/>
  </si>
  <si>
    <t>DE</t>
    <phoneticPr fontId="1" type="noConversion"/>
  </si>
  <si>
    <t>OFCOM TECHNOLOGY TRACKER CATI OMNIBUS SURVEY - 12TH FEBRUARY TO 5TH MARCH 2021.</t>
    <phoneticPr fontId="1" type="noConversion"/>
  </si>
  <si>
    <t>KDR06 - Do you or does anyone in your household have access to the internet at HOME (via any device, e.g. PC, mobile phone etc)? And do you personally use the internet at home?</t>
    <phoneticPr fontId="1" type="noConversion"/>
  </si>
  <si>
    <t>HOUSEHOLD INCOME</t>
    <phoneticPr fontId="1" type="noConversion"/>
  </si>
  <si>
    <t>HOUSEHOLD INTERNET ACCESS</t>
    <phoneticPr fontId="1" type="noConversion"/>
  </si>
  <si>
    <t>UNDER 11.5K</t>
    <phoneticPr fontId="1" type="noConversion"/>
  </si>
  <si>
    <t>11.5K-15.49K</t>
    <phoneticPr fontId="1" type="noConversion"/>
  </si>
  <si>
    <t>15.5K-24.9K</t>
    <phoneticPr fontId="1" type="noConversion"/>
  </si>
  <si>
    <t>25K+</t>
    <phoneticPr fontId="1" type="noConversion"/>
  </si>
  <si>
    <t>YES</t>
    <phoneticPr fontId="1" type="noConversion"/>
  </si>
  <si>
    <t>NO</t>
    <phoneticPr fontId="1" type="noConversion"/>
  </si>
  <si>
    <r>
      <t>Equality Act Disabled</t>
    </r>
    <r>
      <rPr>
        <b/>
        <vertAlign val="superscript"/>
        <sz val="10"/>
        <rFont val="Arial"/>
        <family val="2"/>
      </rPr>
      <t>1</t>
    </r>
  </si>
  <si>
    <r>
      <t>Not Equality Act Disabled</t>
    </r>
    <r>
      <rPr>
        <b/>
        <vertAlign val="superscript"/>
        <sz val="10"/>
        <rFont val="Arial"/>
        <family val="2"/>
      </rPr>
      <t>2</t>
    </r>
  </si>
  <si>
    <t>Equality Act Disabled</t>
  </si>
  <si>
    <t>Not Equality Act Disabled</t>
  </si>
  <si>
    <t xml:space="preserve"> Ipsos MORI</t>
    <phoneticPr fontId="1" type="noConversion"/>
  </si>
  <si>
    <t>Ipsos MORI</t>
    <phoneticPr fontId="1" type="noConversion"/>
  </si>
  <si>
    <t>OFCOM</t>
    <phoneticPr fontId="1" type="noConversion"/>
  </si>
  <si>
    <t>ONS</t>
    <phoneticPr fontId="1" type="noConversion"/>
  </si>
  <si>
    <t>Top 10%</t>
    <phoneticPr fontId="1" type="noConversion"/>
  </si>
  <si>
    <t>Bottom 50%</t>
    <phoneticPr fontId="1" type="noConversion"/>
  </si>
  <si>
    <t>Year</t>
    <phoneticPr fontId="1" type="noConversion"/>
  </si>
  <si>
    <t>Top 10% and bottom 50% income shares in the United Kingdom, 1900-2021</t>
    <phoneticPr fontId="1" type="noConversion"/>
  </si>
  <si>
    <t>Top 10% and bottom 50% wealth shares in the UK, 1900-2020</t>
    <phoneticPr fontId="1" type="noConversion"/>
  </si>
  <si>
    <t>Instagram</t>
  </si>
  <si>
    <t>YouTube</t>
  </si>
  <si>
    <t>Facebook</t>
  </si>
  <si>
    <t>TikTok</t>
    <phoneticPr fontId="1" type="noConversion"/>
  </si>
  <si>
    <t>Platform</t>
    <phoneticPr fontId="1" type="noConversion"/>
  </si>
  <si>
    <t>Post number with #leeds</t>
    <phoneticPr fontId="1" type="noConversion"/>
  </si>
  <si>
    <t>Emails sent</t>
  </si>
  <si>
    <t>Snaps shared on Snapchat</t>
  </si>
  <si>
    <t>Pieces of content shared on Facebook</t>
  </si>
  <si>
    <t>Hours streamed</t>
  </si>
  <si>
    <t>Tweets shared on Twitter</t>
  </si>
  <si>
    <t>Photos shared on Instagram</t>
  </si>
  <si>
    <t>Hours of video uploaded to YouTube</t>
  </si>
  <si>
    <t>Amount per minute</t>
    <phoneticPr fontId="1" type="noConversion"/>
  </si>
  <si>
    <t>Characteristic</t>
    <phoneticPr fontId="1" type="noConversion"/>
  </si>
  <si>
    <t>collected</t>
    <phoneticPr fontId="1" type="noConversion"/>
  </si>
  <si>
    <t>used</t>
    <phoneticPr fontId="1" type="noConversion"/>
  </si>
  <si>
    <t>Media practitioners</t>
    <phoneticPr fontId="1" type="noConversion"/>
  </si>
  <si>
    <t>Social media users</t>
    <phoneticPr fontId="1" type="noConversion"/>
  </si>
  <si>
    <t>no records</t>
    <phoneticPr fontId="1" type="noConversion"/>
  </si>
  <si>
    <t>Owners</t>
    <phoneticPr fontId="1" type="noConversion"/>
  </si>
  <si>
    <t>Occupiers</t>
    <phoneticPr fontId="1" type="noConversion"/>
  </si>
  <si>
    <t xml:space="preserve">No Foundation tasks </t>
    <phoneticPr fontId="1" type="noConversion"/>
  </si>
  <si>
    <t>All</t>
    <phoneticPr fontId="1" type="noConversion"/>
  </si>
  <si>
    <t>Not Equality Act Disabled</t>
    <phoneticPr fontId="1" type="noConversion"/>
  </si>
  <si>
    <t>Equality Act Disabled</t>
    <phoneticPr fontId="1" type="noConversion"/>
  </si>
  <si>
    <t>The comparison between the number of media practitioners and the number of social media users in the UK, 2021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</si>
</sst>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
    <numFmt numFmtId="177" formatCode="0.0%"/>
    <numFmt numFmtId="178" formatCode="0.000000000000000%"/>
  </numFmts>
  <fonts count="15" x14ac:knownFonts="1">
    <font>
      <sz val="11"/>
      <color theme="1"/>
      <name val="等线"/>
      <family val="2"/>
      <scheme val="minor"/>
    </font>
    <font>
      <sz val="9"/>
      <name val="等线"/>
      <family val="3"/>
      <charset val="134"/>
      <scheme val="minor"/>
    </font>
    <font>
      <sz val="11"/>
      <color theme="1"/>
      <name val="等线"/>
      <family val="2"/>
      <scheme val="minor"/>
    </font>
    <font>
      <i/>
      <sz val="10"/>
      <name val="Arial"/>
      <family val="2"/>
    </font>
    <font>
      <sz val="10"/>
      <name val="Arial"/>
      <family val="2"/>
    </font>
    <font>
      <b/>
      <sz val="10"/>
      <name val="Arial"/>
      <family val="2"/>
    </font>
    <font>
      <b/>
      <vertAlign val="superscript"/>
      <sz val="1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sz val="10"/>
      <color rgb="FF000000"/>
      <name val="Arial"/>
      <family val="2"/>
    </font>
    <font>
      <b/>
      <sz val="10"/>
      <color rgb="FF000000"/>
      <name val="Arial"/>
      <family val="2"/>
    </font>
    <font>
      <sz val="10"/>
      <color rgb="FFC5D9F1"/>
      <name val="Arial"/>
      <family val="2"/>
    </font>
    <font>
      <sz val="11"/>
      <name val="Calibri"/>
      <family val="2"/>
    </font>
  </fonts>
  <fills count="12">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2" fillId="0" borderId="0" applyFont="0" applyFill="0" applyBorder="0" applyAlignment="0" applyProtection="0">
      <alignment vertical="center"/>
    </xf>
    <xf numFmtId="0" fontId="4" fillId="0" borderId="0"/>
    <xf numFmtId="0" fontId="14" fillId="0" borderId="0"/>
  </cellStyleXfs>
  <cellXfs count="59">
    <xf numFmtId="0" fontId="0" fillId="0" borderId="0" xfId="0"/>
    <xf numFmtId="0" fontId="0" fillId="2" borderId="1" xfId="0" applyFill="1" applyBorder="1" applyAlignment="1">
      <alignment horizontal="center"/>
    </xf>
    <xf numFmtId="0" fontId="0" fillId="2" borderId="1" xfId="0" applyFill="1" applyBorder="1" applyAlignment="1">
      <alignment wrapText="1"/>
    </xf>
    <xf numFmtId="0" fontId="0" fillId="2" borderId="1" xfId="0" applyFill="1" applyBorder="1"/>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xf>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xf>
    <xf numFmtId="0" fontId="7" fillId="5" borderId="1" xfId="0" applyFont="1" applyFill="1" applyBorder="1" applyAlignment="1">
      <alignment vertical="center"/>
    </xf>
    <xf numFmtId="0" fontId="4" fillId="5" borderId="1" xfId="0" applyFont="1" applyFill="1" applyBorder="1" applyAlignment="1">
      <alignment vertical="center"/>
    </xf>
    <xf numFmtId="0" fontId="5" fillId="5" borderId="1" xfId="0" applyFont="1" applyFill="1" applyBorder="1" applyAlignment="1">
      <alignment horizontal="right" vertical="center"/>
    </xf>
    <xf numFmtId="0" fontId="9" fillId="5" borderId="1" xfId="0" applyFont="1" applyFill="1" applyBorder="1" applyAlignment="1">
      <alignment vertical="center"/>
    </xf>
    <xf numFmtId="1" fontId="9" fillId="5" borderId="1" xfId="0" applyNumberFormat="1" applyFont="1" applyFill="1" applyBorder="1" applyAlignment="1">
      <alignment horizontal="right" vertical="center"/>
    </xf>
    <xf numFmtId="0" fontId="0" fillId="6" borderId="1" xfId="0" applyFill="1" applyBorder="1"/>
    <xf numFmtId="9" fontId="0" fillId="6" borderId="1" xfId="0" applyNumberFormat="1" applyFill="1" applyBorder="1"/>
    <xf numFmtId="0" fontId="12" fillId="7" borderId="1" xfId="0" applyFont="1" applyFill="1" applyBorder="1" applyAlignment="1">
      <alignment horizontal="right" vertical="center"/>
    </xf>
    <xf numFmtId="0" fontId="12" fillId="7" borderId="1" xfId="0" applyFont="1" applyFill="1" applyBorder="1" applyAlignment="1">
      <alignment vertical="center"/>
    </xf>
    <xf numFmtId="3" fontId="12" fillId="7" borderId="1" xfId="0" applyNumberFormat="1" applyFont="1" applyFill="1" applyBorder="1" applyAlignment="1">
      <alignment horizontal="right" vertical="center"/>
    </xf>
    <xf numFmtId="0" fontId="5" fillId="7" borderId="1" xfId="0" applyFont="1" applyFill="1" applyBorder="1" applyAlignment="1">
      <alignment vertical="center"/>
    </xf>
    <xf numFmtId="176" fontId="5" fillId="7" borderId="1" xfId="1" applyNumberFormat="1" applyFont="1" applyFill="1" applyBorder="1" applyAlignment="1">
      <alignment vertical="center"/>
    </xf>
    <xf numFmtId="0" fontId="11" fillId="7" borderId="1" xfId="0" applyFont="1" applyFill="1" applyBorder="1" applyAlignment="1">
      <alignment vertical="center"/>
    </xf>
    <xf numFmtId="0" fontId="4" fillId="7" borderId="1" xfId="1" applyNumberFormat="1" applyFont="1" applyFill="1" applyBorder="1" applyAlignment="1">
      <alignment horizontal="left" vertical="center"/>
    </xf>
    <xf numFmtId="0" fontId="13" fillId="7" borderId="1" xfId="1" applyNumberFormat="1" applyFont="1" applyFill="1" applyBorder="1" applyAlignment="1">
      <alignment horizontal="right" vertical="center"/>
    </xf>
    <xf numFmtId="176" fontId="4" fillId="7" borderId="1" xfId="1" applyNumberFormat="1" applyFont="1" applyFill="1" applyBorder="1" applyAlignment="1">
      <alignment horizontal="right" vertical="center"/>
    </xf>
    <xf numFmtId="0" fontId="4" fillId="7" borderId="1" xfId="0" applyFont="1" applyFill="1" applyBorder="1" applyAlignment="1">
      <alignment vertical="center"/>
    </xf>
    <xf numFmtId="0" fontId="4" fillId="7" borderId="1" xfId="1" applyNumberFormat="1" applyFont="1" applyFill="1" applyBorder="1" applyAlignment="1">
      <alignment horizontal="right" vertical="center"/>
    </xf>
    <xf numFmtId="0" fontId="7"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vertical="center"/>
    </xf>
    <xf numFmtId="1" fontId="9" fillId="0" borderId="0" xfId="0" applyNumberFormat="1" applyFont="1" applyAlignment="1">
      <alignment horizontal="right" vertical="center"/>
    </xf>
    <xf numFmtId="0" fontId="10" fillId="0" borderId="0" xfId="0" applyFont="1" applyAlignment="1">
      <alignment horizontal="right" vertical="center"/>
    </xf>
    <xf numFmtId="0" fontId="5" fillId="0" borderId="0" xfId="0" applyFont="1" applyAlignment="1">
      <alignment wrapText="1"/>
    </xf>
    <xf numFmtId="0" fontId="3"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0" fontId="0" fillId="8" borderId="0" xfId="0" applyFill="1"/>
    <xf numFmtId="177" fontId="14" fillId="0" borderId="0" xfId="0" applyNumberFormat="1" applyFont="1"/>
    <xf numFmtId="0" fontId="0" fillId="9" borderId="1" xfId="0" applyFill="1" applyBorder="1"/>
    <xf numFmtId="0" fontId="14" fillId="0" borderId="0" xfId="3"/>
    <xf numFmtId="0" fontId="0" fillId="9" borderId="1" xfId="0" applyFill="1" applyBorder="1" applyAlignment="1">
      <alignment horizontal="center"/>
    </xf>
    <xf numFmtId="0" fontId="0" fillId="10" borderId="1" xfId="0" applyFill="1" applyBorder="1" applyAlignment="1">
      <alignment horizontal="center"/>
    </xf>
    <xf numFmtId="3" fontId="0" fillId="10" borderId="1" xfId="0" applyNumberFormat="1" applyFill="1" applyBorder="1" applyAlignment="1">
      <alignment horizontal="center"/>
    </xf>
    <xf numFmtId="0" fontId="0" fillId="11" borderId="1" xfId="0" applyFill="1" applyBorder="1" applyAlignment="1">
      <alignment horizontal="center"/>
    </xf>
    <xf numFmtId="0" fontId="14" fillId="6" borderId="1" xfId="3" applyFill="1" applyBorder="1" applyAlignment="1">
      <alignment horizontal="center"/>
    </xf>
    <xf numFmtId="177" fontId="14" fillId="9" borderId="1" xfId="0" applyNumberFormat="1" applyFont="1" applyFill="1" applyBorder="1" applyAlignment="1">
      <alignment horizontal="center"/>
    </xf>
    <xf numFmtId="10" fontId="14" fillId="6" borderId="1" xfId="3" applyNumberFormat="1" applyFill="1" applyBorder="1" applyAlignment="1">
      <alignment horizontal="center"/>
    </xf>
    <xf numFmtId="0" fontId="0" fillId="6" borderId="1" xfId="0" applyFill="1" applyBorder="1" applyAlignment="1">
      <alignment horizontal="center"/>
    </xf>
    <xf numFmtId="10" fontId="0" fillId="6" borderId="1" xfId="0" applyNumberFormat="1" applyFill="1" applyBorder="1" applyAlignment="1">
      <alignment horizontal="center"/>
    </xf>
    <xf numFmtId="10" fontId="0" fillId="9" borderId="1" xfId="0" applyNumberFormat="1" applyFill="1" applyBorder="1" applyAlignment="1">
      <alignment horizontal="center"/>
    </xf>
    <xf numFmtId="178" fontId="0" fillId="9" borderId="1" xfId="0" applyNumberFormat="1" applyFill="1" applyBorder="1" applyAlignment="1">
      <alignment horizontal="center"/>
    </xf>
    <xf numFmtId="3" fontId="0" fillId="11" borderId="1" xfId="0" applyNumberFormat="1" applyFill="1" applyBorder="1" applyAlignment="1">
      <alignment horizontal="center"/>
    </xf>
    <xf numFmtId="0" fontId="0" fillId="11" borderId="1" xfId="0" applyFill="1" applyBorder="1" applyAlignment="1">
      <alignment horizontal="center"/>
    </xf>
    <xf numFmtId="0" fontId="0" fillId="10" borderId="1" xfId="0" applyFill="1" applyBorder="1" applyAlignment="1">
      <alignment horizontal="center"/>
    </xf>
    <xf numFmtId="0" fontId="0" fillId="9" borderId="1" xfId="0" applyFill="1" applyBorder="1" applyAlignment="1">
      <alignment horizontal="center"/>
    </xf>
    <xf numFmtId="0" fontId="14" fillId="0" borderId="2" xfId="3" applyBorder="1" applyAlignment="1">
      <alignment horizontal="center"/>
    </xf>
    <xf numFmtId="0" fontId="8" fillId="5" borderId="1" xfId="0" applyFont="1" applyFill="1" applyBorder="1" applyAlignment="1">
      <alignment horizontal="center" vertical="center"/>
    </xf>
  </cellXfs>
  <cellStyles count="4">
    <cellStyle name="Normal 2" xfId="2" xr:uid="{E913ED8B-E8A4-43EE-8B6F-D2DA5A527FB4}"/>
    <cellStyle name="Normal 3" xfId="3" xr:uid="{AD500F65-170A-4253-8769-62BF48D11B73}"/>
    <cellStyle name="常规" xfId="0" builtinId="0"/>
    <cellStyle name="千位分隔 2" xfId="1" xr:uid="{8A4B057E-ED41-4816-90B0-53FF08B23D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F4-40EF-A58B-6F1B6DDDAF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F4-40EF-A58B-6F1B6DDDAF4E}"/>
              </c:ext>
            </c:extLst>
          </c:dPt>
          <c:cat>
            <c:multiLvlStrRef>
              <c:f>'raw data'!$A$1:$B$2</c:f>
              <c:multiLvlStrCache>
                <c:ptCount val="2"/>
                <c:lvl>
                  <c:pt idx="0">
                    <c:v>total</c:v>
                  </c:pt>
                  <c:pt idx="1">
                    <c:v>no records</c:v>
                  </c:pt>
                </c:lvl>
                <c:lvl>
                  <c:pt idx="0">
                    <c:v>owner</c:v>
                  </c:pt>
                </c:lvl>
              </c:multiLvlStrCache>
            </c:multiLvlStrRef>
          </c:cat>
          <c:val>
            <c:numRef>
              <c:f>'raw data'!$A$3:$B$3</c:f>
              <c:numCache>
                <c:formatCode>General</c:formatCode>
                <c:ptCount val="2"/>
                <c:pt idx="0">
                  <c:v>60</c:v>
                </c:pt>
                <c:pt idx="1">
                  <c:v>44</c:v>
                </c:pt>
              </c:numCache>
            </c:numRef>
          </c:val>
          <c:extLst>
            <c:ext xmlns:c16="http://schemas.microsoft.com/office/drawing/2014/chart" uri="{C3380CC4-5D6E-409C-BE32-E72D297353CC}">
              <c16:uniqueId val="{00000000-E320-4F2F-ADBA-4B0564891AA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'Q6'!$D$71</c:f>
              <c:strCache>
                <c:ptCount val="1"/>
                <c:pt idx="0">
                  <c:v>2020</c:v>
                </c:pt>
              </c:strCache>
            </c:strRef>
          </c:tx>
          <c:spPr>
            <a:solidFill>
              <a:schemeClr val="accent2"/>
            </a:solidFill>
            <a:ln>
              <a:noFill/>
            </a:ln>
            <a:effectLst/>
          </c:spPr>
          <c:invertIfNegative val="0"/>
          <c:cat>
            <c:strRef>
              <c:extLst>
                <c:ext xmlns:c15="http://schemas.microsoft.com/office/drawing/2012/chart" uri="{02D57815-91ED-43cb-92C2-25804820EDAC}">
                  <c15:fullRef>
                    <c15:sqref>'Q6'!$A$72:$B$87</c15:sqref>
                  </c15:fullRef>
                  <c15:levelRef>
                    <c15:sqref>'Q6'!$A$72:$A$87</c15:sqref>
                  </c15:levelRef>
                </c:ext>
              </c:extLst>
              <c:f>'Q6'!$A$72:$A$87</c:f>
              <c:strCache>
                <c:ptCount val="16"/>
                <c:pt idx="0">
                  <c:v>All</c:v>
                </c:pt>
                <c:pt idx="2">
                  <c:v>16-24</c:v>
                </c:pt>
                <c:pt idx="4">
                  <c:v>25-34</c:v>
                </c:pt>
                <c:pt idx="6">
                  <c:v>35-44</c:v>
                </c:pt>
                <c:pt idx="8">
                  <c:v>45-54</c:v>
                </c:pt>
                <c:pt idx="10">
                  <c:v>55-64</c:v>
                </c:pt>
                <c:pt idx="12">
                  <c:v>65-74</c:v>
                </c:pt>
                <c:pt idx="14">
                  <c:v>75+</c:v>
                </c:pt>
              </c:strCache>
            </c:strRef>
          </c:cat>
          <c:val>
            <c:numRef>
              <c:f>'Q6'!$D$72:$D$87</c:f>
              <c:numCache>
                <c:formatCode>#,##0.0</c:formatCode>
                <c:ptCount val="16"/>
                <c:pt idx="0">
                  <c:v>14.9</c:v>
                </c:pt>
                <c:pt idx="1">
                  <c:v>3.4</c:v>
                </c:pt>
                <c:pt idx="2">
                  <c:v>1</c:v>
                </c:pt>
                <c:pt idx="3">
                  <c:v>0.1</c:v>
                </c:pt>
                <c:pt idx="4">
                  <c:v>1.4</c:v>
                </c:pt>
                <c:pt idx="5">
                  <c:v>0.1</c:v>
                </c:pt>
                <c:pt idx="6">
                  <c:v>2.4</c:v>
                </c:pt>
                <c:pt idx="7">
                  <c:v>0.1</c:v>
                </c:pt>
                <c:pt idx="8">
                  <c:v>4.4000000000000004</c:v>
                </c:pt>
                <c:pt idx="9">
                  <c:v>0.6</c:v>
                </c:pt>
                <c:pt idx="10">
                  <c:v>7.4</c:v>
                </c:pt>
                <c:pt idx="11">
                  <c:v>2.2000000000000002</c:v>
                </c:pt>
                <c:pt idx="12">
                  <c:v>16.3</c:v>
                </c:pt>
                <c:pt idx="13">
                  <c:v>8.6999999999999993</c:v>
                </c:pt>
                <c:pt idx="14">
                  <c:v>44.6</c:v>
                </c:pt>
                <c:pt idx="15">
                  <c:v>32.200000000000003</c:v>
                </c:pt>
              </c:numCache>
            </c:numRef>
          </c:val>
          <c:extLst>
            <c:ext xmlns:c16="http://schemas.microsoft.com/office/drawing/2014/chart" uri="{C3380CC4-5D6E-409C-BE32-E72D297353CC}">
              <c16:uniqueId val="{00000001-74DB-40B0-BF3D-BAF358E7B857}"/>
            </c:ext>
          </c:extLst>
        </c:ser>
        <c:dLbls>
          <c:showLegendKey val="0"/>
          <c:showVal val="0"/>
          <c:showCatName val="0"/>
          <c:showSerName val="0"/>
          <c:showPercent val="0"/>
          <c:showBubbleSize val="0"/>
        </c:dLbls>
        <c:gapWidth val="182"/>
        <c:axId val="514925728"/>
        <c:axId val="514919968"/>
        <c:extLst>
          <c:ext xmlns:c15="http://schemas.microsoft.com/office/drawing/2012/chart" uri="{02D57815-91ED-43cb-92C2-25804820EDAC}">
            <c15:filteredBarSeries>
              <c15:ser>
                <c:idx val="0"/>
                <c:order val="0"/>
                <c:tx>
                  <c:strRef>
                    <c:extLst>
                      <c:ext uri="{02D57815-91ED-43cb-92C2-25804820EDAC}">
                        <c15:formulaRef>
                          <c15:sqref>'Q6'!$C$71</c15:sqref>
                        </c15:formulaRef>
                      </c:ext>
                    </c:extLst>
                    <c:strCache>
                      <c:ptCount val="1"/>
                    </c:strCache>
                  </c:strRef>
                </c:tx>
                <c:spPr>
                  <a:solidFill>
                    <a:schemeClr val="accent1"/>
                  </a:solidFill>
                  <a:ln>
                    <a:noFill/>
                  </a:ln>
                  <a:effectLst/>
                </c:spPr>
                <c:invertIfNegative val="0"/>
                <c:cat>
                  <c:strRef>
                    <c:extLst>
                      <c:ext uri="{02D57815-91ED-43cb-92C2-25804820EDAC}">
                        <c15:fullRef>
                          <c15:sqref>'Q6'!$A$72:$B$87</c15:sqref>
                        </c15:fullRef>
                        <c15:levelRef>
                          <c15:sqref>'Q6'!$A$72:$A$87</c15:sqref>
                        </c15:levelRef>
                        <c15:formulaRef>
                          <c15:sqref>'Q6'!$A$72:$A$87</c15:sqref>
                        </c15:formulaRef>
                      </c:ext>
                    </c:extLst>
                    <c:strCache>
                      <c:ptCount val="16"/>
                      <c:pt idx="0">
                        <c:v>All</c:v>
                      </c:pt>
                      <c:pt idx="2">
                        <c:v>16-24</c:v>
                      </c:pt>
                      <c:pt idx="4">
                        <c:v>25-34</c:v>
                      </c:pt>
                      <c:pt idx="6">
                        <c:v>35-44</c:v>
                      </c:pt>
                      <c:pt idx="8">
                        <c:v>45-54</c:v>
                      </c:pt>
                      <c:pt idx="10">
                        <c:v>55-64</c:v>
                      </c:pt>
                      <c:pt idx="12">
                        <c:v>65-74</c:v>
                      </c:pt>
                      <c:pt idx="14">
                        <c:v>75+</c:v>
                      </c:pt>
                    </c:strCache>
                  </c:strRef>
                </c:cat>
                <c:val>
                  <c:numRef>
                    <c:extLst>
                      <c:ext uri="{02D57815-91ED-43cb-92C2-25804820EDAC}">
                        <c15:formulaRef>
                          <c15:sqref>'Q6'!$C$72:$C$87</c15:sqref>
                        </c15:formulaRef>
                      </c:ext>
                    </c:extLst>
                    <c:numCache>
                      <c:formatCode>#,##0</c:formatCode>
                      <c:ptCount val="16"/>
                    </c:numCache>
                  </c:numRef>
                </c:val>
                <c:extLst>
                  <c:ext xmlns:c16="http://schemas.microsoft.com/office/drawing/2014/chart" uri="{C3380CC4-5D6E-409C-BE32-E72D297353CC}">
                    <c16:uniqueId val="{00000000-74DB-40B0-BF3D-BAF358E7B857}"/>
                  </c:ext>
                </c:extLst>
              </c15:ser>
            </c15:filteredBarSeries>
          </c:ext>
        </c:extLst>
      </c:barChart>
      <c:catAx>
        <c:axId val="514925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919968"/>
        <c:crosses val="autoZero"/>
        <c:auto val="1"/>
        <c:lblAlgn val="ctr"/>
        <c:lblOffset val="100"/>
        <c:noMultiLvlLbl val="0"/>
      </c:catAx>
      <c:valAx>
        <c:axId val="51491996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92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'Q6'!$A$19</c:f>
              <c:strCache>
                <c:ptCount val="1"/>
                <c:pt idx="0">
                  <c:v>Social networking (eg Facebook or Twitter)</c:v>
                </c:pt>
              </c:strCache>
            </c:strRef>
          </c:tx>
          <c:spPr>
            <a:solidFill>
              <a:schemeClr val="accent1"/>
            </a:solidFill>
            <a:ln>
              <a:noFill/>
            </a:ln>
            <a:effectLst/>
          </c:spPr>
          <c:invertIfNegative val="0"/>
          <c:cat>
            <c:multiLvlStrRef>
              <c:f>'Q6'!$B$17:$G$18</c:f>
              <c:multiLvlStrCache>
                <c:ptCount val="6"/>
                <c:lvl>
                  <c:pt idx="0">
                    <c:v>16-24</c:v>
                  </c:pt>
                  <c:pt idx="1">
                    <c:v>25-34</c:v>
                  </c:pt>
                  <c:pt idx="2">
                    <c:v>35-44</c:v>
                  </c:pt>
                  <c:pt idx="3">
                    <c:v>45-54</c:v>
                  </c:pt>
                  <c:pt idx="4">
                    <c:v>55-64</c:v>
                  </c:pt>
                  <c:pt idx="5">
                    <c:v>65+</c:v>
                  </c:pt>
                </c:lvl>
                <c:lvl>
                  <c:pt idx="0">
                    <c:v>Age group</c:v>
                  </c:pt>
                </c:lvl>
              </c:multiLvlStrCache>
            </c:multiLvlStrRef>
          </c:cat>
          <c:val>
            <c:numRef>
              <c:f>'Q6'!$B$19:$G$19</c:f>
              <c:numCache>
                <c:formatCode>0</c:formatCode>
                <c:ptCount val="6"/>
                <c:pt idx="0">
                  <c:v>97</c:v>
                </c:pt>
                <c:pt idx="1">
                  <c:v>91</c:v>
                </c:pt>
                <c:pt idx="2">
                  <c:v>90</c:v>
                </c:pt>
                <c:pt idx="3">
                  <c:v>72</c:v>
                </c:pt>
                <c:pt idx="4">
                  <c:v>58</c:v>
                </c:pt>
                <c:pt idx="5">
                  <c:v>34</c:v>
                </c:pt>
              </c:numCache>
            </c:numRef>
          </c:val>
          <c:extLst>
            <c:ext xmlns:c16="http://schemas.microsoft.com/office/drawing/2014/chart" uri="{C3380CC4-5D6E-409C-BE32-E72D297353CC}">
              <c16:uniqueId val="{00000000-BA50-42DB-8868-F5AD0B16C653}"/>
            </c:ext>
          </c:extLst>
        </c:ser>
        <c:dLbls>
          <c:showLegendKey val="0"/>
          <c:showVal val="0"/>
          <c:showCatName val="0"/>
          <c:showSerName val="0"/>
          <c:showPercent val="0"/>
          <c:showBubbleSize val="0"/>
        </c:dLbls>
        <c:gapWidth val="219"/>
        <c:overlap val="-27"/>
        <c:axId val="302815456"/>
        <c:axId val="302810656"/>
      </c:barChart>
      <c:catAx>
        <c:axId val="30281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2810656"/>
        <c:crosses val="autoZero"/>
        <c:auto val="1"/>
        <c:lblAlgn val="ctr"/>
        <c:lblOffset val="100"/>
        <c:noMultiLvlLbl val="0"/>
      </c:catAx>
      <c:valAx>
        <c:axId val="302810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2815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'Q6'!$A$93</c:f>
              <c:strCache>
                <c:ptCount val="1"/>
                <c:pt idx="0">
                  <c:v>Not Equality Act Disabled</c:v>
                </c:pt>
              </c:strCache>
            </c:strRef>
          </c:tx>
          <c:spPr>
            <a:solidFill>
              <a:schemeClr val="accent1"/>
            </a:solidFill>
            <a:ln>
              <a:noFill/>
            </a:ln>
            <a:effectLst/>
          </c:spPr>
          <c:invertIfNegative val="0"/>
          <c:cat>
            <c:strRef>
              <c:f>'Q6'!$B$92:$I$92</c:f>
              <c:strCache>
                <c:ptCount val="8"/>
                <c:pt idx="0">
                  <c:v>All</c:v>
                </c:pt>
                <c:pt idx="1">
                  <c:v>16-24</c:v>
                </c:pt>
                <c:pt idx="2">
                  <c:v>25-34</c:v>
                </c:pt>
                <c:pt idx="3">
                  <c:v>35-44</c:v>
                </c:pt>
                <c:pt idx="4">
                  <c:v>45-54</c:v>
                </c:pt>
                <c:pt idx="5">
                  <c:v>55-64</c:v>
                </c:pt>
                <c:pt idx="6">
                  <c:v>65-74</c:v>
                </c:pt>
                <c:pt idx="7">
                  <c:v>75+</c:v>
                </c:pt>
              </c:strCache>
            </c:strRef>
          </c:cat>
          <c:val>
            <c:numRef>
              <c:f>'Q6'!$B$93:$I$93</c:f>
              <c:numCache>
                <c:formatCode>#,##0.0</c:formatCode>
                <c:ptCount val="8"/>
                <c:pt idx="0">
                  <c:v>3.4</c:v>
                </c:pt>
                <c:pt idx="1">
                  <c:v>0.1</c:v>
                </c:pt>
                <c:pt idx="2">
                  <c:v>0.1</c:v>
                </c:pt>
                <c:pt idx="3">
                  <c:v>0.1</c:v>
                </c:pt>
                <c:pt idx="4">
                  <c:v>0.6</c:v>
                </c:pt>
                <c:pt idx="5">
                  <c:v>2.2000000000000002</c:v>
                </c:pt>
                <c:pt idx="6">
                  <c:v>8.6999999999999993</c:v>
                </c:pt>
                <c:pt idx="7">
                  <c:v>32.200000000000003</c:v>
                </c:pt>
              </c:numCache>
            </c:numRef>
          </c:val>
          <c:extLst>
            <c:ext xmlns:c16="http://schemas.microsoft.com/office/drawing/2014/chart" uri="{C3380CC4-5D6E-409C-BE32-E72D297353CC}">
              <c16:uniqueId val="{00000000-A1BA-4DD4-852E-3B68FA61B9C0}"/>
            </c:ext>
          </c:extLst>
        </c:ser>
        <c:ser>
          <c:idx val="1"/>
          <c:order val="1"/>
          <c:tx>
            <c:strRef>
              <c:f>'Q6'!$A$94</c:f>
              <c:strCache>
                <c:ptCount val="1"/>
                <c:pt idx="0">
                  <c:v>Equality Act Disabled</c:v>
                </c:pt>
              </c:strCache>
            </c:strRef>
          </c:tx>
          <c:spPr>
            <a:solidFill>
              <a:schemeClr val="accent2"/>
            </a:solidFill>
            <a:ln>
              <a:noFill/>
            </a:ln>
            <a:effectLst/>
          </c:spPr>
          <c:invertIfNegative val="0"/>
          <c:cat>
            <c:strRef>
              <c:f>'Q6'!$B$92:$I$92</c:f>
              <c:strCache>
                <c:ptCount val="8"/>
                <c:pt idx="0">
                  <c:v>All</c:v>
                </c:pt>
                <c:pt idx="1">
                  <c:v>16-24</c:v>
                </c:pt>
                <c:pt idx="2">
                  <c:v>25-34</c:v>
                </c:pt>
                <c:pt idx="3">
                  <c:v>35-44</c:v>
                </c:pt>
                <c:pt idx="4">
                  <c:v>45-54</c:v>
                </c:pt>
                <c:pt idx="5">
                  <c:v>55-64</c:v>
                </c:pt>
                <c:pt idx="6">
                  <c:v>65-74</c:v>
                </c:pt>
                <c:pt idx="7">
                  <c:v>75+</c:v>
                </c:pt>
              </c:strCache>
            </c:strRef>
          </c:cat>
          <c:val>
            <c:numRef>
              <c:f>'Q6'!$B$94:$I$94</c:f>
              <c:numCache>
                <c:formatCode>#,##0.0</c:formatCode>
                <c:ptCount val="8"/>
                <c:pt idx="0">
                  <c:v>14.9</c:v>
                </c:pt>
                <c:pt idx="1">
                  <c:v>1</c:v>
                </c:pt>
                <c:pt idx="2">
                  <c:v>1.4</c:v>
                </c:pt>
                <c:pt idx="3">
                  <c:v>2.4</c:v>
                </c:pt>
                <c:pt idx="4">
                  <c:v>4.4000000000000004</c:v>
                </c:pt>
                <c:pt idx="5">
                  <c:v>7.4</c:v>
                </c:pt>
                <c:pt idx="6">
                  <c:v>16.3</c:v>
                </c:pt>
                <c:pt idx="7">
                  <c:v>44.6</c:v>
                </c:pt>
              </c:numCache>
            </c:numRef>
          </c:val>
          <c:extLst>
            <c:ext xmlns:c16="http://schemas.microsoft.com/office/drawing/2014/chart" uri="{C3380CC4-5D6E-409C-BE32-E72D297353CC}">
              <c16:uniqueId val="{00000001-A1BA-4DD4-852E-3B68FA61B9C0}"/>
            </c:ext>
          </c:extLst>
        </c:ser>
        <c:dLbls>
          <c:showLegendKey val="0"/>
          <c:showVal val="0"/>
          <c:showCatName val="0"/>
          <c:showSerName val="0"/>
          <c:showPercent val="0"/>
          <c:showBubbleSize val="0"/>
        </c:dLbls>
        <c:gapWidth val="182"/>
        <c:axId val="1136778304"/>
        <c:axId val="1136780704"/>
      </c:barChart>
      <c:catAx>
        <c:axId val="1136778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36780704"/>
        <c:crosses val="autoZero"/>
        <c:auto val="1"/>
        <c:lblAlgn val="ctr"/>
        <c:lblOffset val="100"/>
        <c:noMultiLvlLbl val="0"/>
      </c:catAx>
      <c:valAx>
        <c:axId val="11367807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3677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F1-43CF-87F3-EACB8E3EBC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F1-43CF-87F3-EACB8E3EBCB8}"/>
              </c:ext>
            </c:extLst>
          </c:dPt>
          <c:cat>
            <c:multiLvlStrRef>
              <c:f>'raw data'!$D$1:$E$2</c:f>
              <c:multiLvlStrCache>
                <c:ptCount val="2"/>
                <c:lvl>
                  <c:pt idx="0">
                    <c:v>total</c:v>
                  </c:pt>
                  <c:pt idx="1">
                    <c:v>no records</c:v>
                  </c:pt>
                </c:lvl>
                <c:lvl>
                  <c:pt idx="0">
                    <c:v>occupier</c:v>
                  </c:pt>
                </c:lvl>
              </c:multiLvlStrCache>
            </c:multiLvlStrRef>
          </c:cat>
          <c:val>
            <c:numRef>
              <c:f>'raw data'!$D$3:$E$3</c:f>
              <c:numCache>
                <c:formatCode>General</c:formatCode>
                <c:ptCount val="2"/>
                <c:pt idx="0">
                  <c:v>53</c:v>
                </c:pt>
                <c:pt idx="1">
                  <c:v>49</c:v>
                </c:pt>
              </c:numCache>
            </c:numRef>
          </c:val>
          <c:extLst>
            <c:ext xmlns:c16="http://schemas.microsoft.com/office/drawing/2014/chart" uri="{C3380CC4-5D6E-409C-BE32-E72D297353CC}">
              <c16:uniqueId val="{00000000-539E-473A-800F-4D1830D2B92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'raw data'!$A$7:$A$8</c:f>
              <c:strCache>
                <c:ptCount val="2"/>
                <c:pt idx="0">
                  <c:v>Occupiers</c:v>
                </c:pt>
                <c:pt idx="1">
                  <c:v>Owners</c:v>
                </c:pt>
              </c:strCache>
            </c:strRef>
          </c:cat>
          <c:val>
            <c:numRef>
              <c:f>'raw data'!$B$7:$B$8</c:f>
              <c:numCache>
                <c:formatCode>0.000000000000000%</c:formatCode>
                <c:ptCount val="2"/>
                <c:pt idx="0">
                  <c:v>7.547169811320753E-2</c:v>
                </c:pt>
                <c:pt idx="1">
                  <c:v>0.26666666666666672</c:v>
                </c:pt>
              </c:numCache>
            </c:numRef>
          </c:val>
          <c:extLst>
            <c:ext xmlns:c16="http://schemas.microsoft.com/office/drawing/2014/chart" uri="{C3380CC4-5D6E-409C-BE32-E72D297353CC}">
              <c16:uniqueId val="{00000000-BCEA-40C1-82F8-0F3EBCDEDCB4}"/>
            </c:ext>
          </c:extLst>
        </c:ser>
        <c:dLbls>
          <c:showLegendKey val="0"/>
          <c:showVal val="0"/>
          <c:showCatName val="0"/>
          <c:showSerName val="0"/>
          <c:showPercent val="0"/>
          <c:showBubbleSize val="0"/>
        </c:dLbls>
        <c:gapWidth val="182"/>
        <c:axId val="225274976"/>
        <c:axId val="225302816"/>
      </c:barChart>
      <c:catAx>
        <c:axId val="225274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25302816"/>
        <c:crosses val="autoZero"/>
        <c:auto val="1"/>
        <c:lblAlgn val="ctr"/>
        <c:lblOffset val="100"/>
        <c:noMultiLvlLbl val="0"/>
      </c:catAx>
      <c:valAx>
        <c:axId val="225302816"/>
        <c:scaling>
          <c:orientation val="minMax"/>
        </c:scaling>
        <c:delete val="0"/>
        <c:axPos val="b"/>
        <c:majorGridlines>
          <c:spPr>
            <a:ln w="9525" cap="flat" cmpd="sng" algn="ctr">
              <a:solidFill>
                <a:schemeClr val="tx1">
                  <a:lumMod val="15000"/>
                  <a:lumOff val="85000"/>
                </a:schemeClr>
              </a:solidFill>
              <a:round/>
            </a:ln>
            <a:effectLst/>
          </c:spPr>
        </c:majorGridlines>
        <c:numFmt formatCode="0.000000000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25274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Top 10% and bottom 50% income shares in the United Kingdom, 1900-2021</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lineChart>
        <c:grouping val="standard"/>
        <c:varyColors val="0"/>
        <c:ser>
          <c:idx val="0"/>
          <c:order val="0"/>
          <c:tx>
            <c:strRef>
              <c:f>'Q3'!$B$2</c:f>
              <c:strCache>
                <c:ptCount val="1"/>
                <c:pt idx="0">
                  <c:v>Bottom 50%</c:v>
                </c:pt>
              </c:strCache>
            </c:strRef>
          </c:tx>
          <c:spPr>
            <a:ln w="28575" cap="rnd">
              <a:solidFill>
                <a:schemeClr val="accent1"/>
              </a:solidFill>
              <a:round/>
            </a:ln>
            <a:effectLst/>
          </c:spPr>
          <c:marker>
            <c:symbol val="none"/>
          </c:marker>
          <c:cat>
            <c:numRef>
              <c:f>'Q3'!$A$3:$A$124</c:f>
              <c:numCache>
                <c:formatCode>General</c:formatCode>
                <c:ptCount val="122"/>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pt idx="121">
                  <c:v>2021</c:v>
                </c:pt>
              </c:numCache>
            </c:numRef>
          </c:cat>
          <c:val>
            <c:numRef>
              <c:f>'Q3'!$B$3:$B$124</c:f>
              <c:numCache>
                <c:formatCode>0.0%</c:formatCode>
                <c:ptCount val="122"/>
                <c:pt idx="0">
                  <c:v>0.13751600313186643</c:v>
                </c:pt>
                <c:pt idx="1">
                  <c:v>0.13751600313186643</c:v>
                </c:pt>
                <c:pt idx="2">
                  <c:v>0.13751600313186643</c:v>
                </c:pt>
                <c:pt idx="3">
                  <c:v>0.13751600313186643</c:v>
                </c:pt>
                <c:pt idx="4">
                  <c:v>0.13751600313186643</c:v>
                </c:pt>
                <c:pt idx="5">
                  <c:v>0.13751600313186643</c:v>
                </c:pt>
                <c:pt idx="6">
                  <c:v>0.13751600313186643</c:v>
                </c:pt>
                <c:pt idx="7">
                  <c:v>0.13751600313186643</c:v>
                </c:pt>
                <c:pt idx="8">
                  <c:v>0.13751600313186643</c:v>
                </c:pt>
                <c:pt idx="9">
                  <c:v>0.13751600313186643</c:v>
                </c:pt>
                <c:pt idx="10">
                  <c:v>0.14311620235443115</c:v>
                </c:pt>
                <c:pt idx="11">
                  <c:v>0.14311620235443115</c:v>
                </c:pt>
                <c:pt idx="12">
                  <c:v>0.14311620235443115</c:v>
                </c:pt>
                <c:pt idx="13">
                  <c:v>0.14311620235443115</c:v>
                </c:pt>
                <c:pt idx="14">
                  <c:v>0.14311620235443115</c:v>
                </c:pt>
                <c:pt idx="15">
                  <c:v>0.14311620235443115</c:v>
                </c:pt>
                <c:pt idx="16">
                  <c:v>0.14311620235443115</c:v>
                </c:pt>
                <c:pt idx="17">
                  <c:v>0.14311620235443115</c:v>
                </c:pt>
                <c:pt idx="18">
                  <c:v>0.14311620235443115</c:v>
                </c:pt>
                <c:pt idx="19">
                  <c:v>0.14311620235443115</c:v>
                </c:pt>
                <c:pt idx="20">
                  <c:v>0.17939611211067202</c:v>
                </c:pt>
                <c:pt idx="21">
                  <c:v>0.17939611211067202</c:v>
                </c:pt>
                <c:pt idx="22">
                  <c:v>0.17939611211067202</c:v>
                </c:pt>
                <c:pt idx="23">
                  <c:v>0.17939611211067202</c:v>
                </c:pt>
                <c:pt idx="24">
                  <c:v>0.17939611211067202</c:v>
                </c:pt>
                <c:pt idx="25">
                  <c:v>0.17939611211067202</c:v>
                </c:pt>
                <c:pt idx="26">
                  <c:v>0.17939611211067202</c:v>
                </c:pt>
                <c:pt idx="27">
                  <c:v>0.17939611211067202</c:v>
                </c:pt>
                <c:pt idx="28">
                  <c:v>0.17939611211067202</c:v>
                </c:pt>
                <c:pt idx="29">
                  <c:v>0.17939611211067202</c:v>
                </c:pt>
                <c:pt idx="30">
                  <c:v>0.18921883245189142</c:v>
                </c:pt>
                <c:pt idx="31">
                  <c:v>0.18921883245189142</c:v>
                </c:pt>
                <c:pt idx="32">
                  <c:v>0.18921883245189142</c:v>
                </c:pt>
                <c:pt idx="33">
                  <c:v>0.18921883245189142</c:v>
                </c:pt>
                <c:pt idx="34">
                  <c:v>0.18921883245189142</c:v>
                </c:pt>
                <c:pt idx="35">
                  <c:v>0.18921883245189142</c:v>
                </c:pt>
                <c:pt idx="36">
                  <c:v>0.18921883245189142</c:v>
                </c:pt>
                <c:pt idx="37">
                  <c:v>0.18921883245189142</c:v>
                </c:pt>
                <c:pt idx="38">
                  <c:v>0.18921883245189142</c:v>
                </c:pt>
                <c:pt idx="39">
                  <c:v>0.18921883245189142</c:v>
                </c:pt>
                <c:pt idx="40">
                  <c:v>0.20542632101490324</c:v>
                </c:pt>
                <c:pt idx="41">
                  <c:v>0.20542632101490324</c:v>
                </c:pt>
                <c:pt idx="42">
                  <c:v>0.20542632101490324</c:v>
                </c:pt>
                <c:pt idx="43">
                  <c:v>0.20542632101490324</c:v>
                </c:pt>
                <c:pt idx="44">
                  <c:v>0.20542632101490324</c:v>
                </c:pt>
                <c:pt idx="45">
                  <c:v>0.20542632101490324</c:v>
                </c:pt>
                <c:pt idx="46">
                  <c:v>0.20542632101490324</c:v>
                </c:pt>
                <c:pt idx="47">
                  <c:v>0.20542632101490324</c:v>
                </c:pt>
                <c:pt idx="48">
                  <c:v>0.20542632101490324</c:v>
                </c:pt>
                <c:pt idx="49">
                  <c:v>0.20542632101490324</c:v>
                </c:pt>
                <c:pt idx="50">
                  <c:v>0.21</c:v>
                </c:pt>
                <c:pt idx="51">
                  <c:v>0.21</c:v>
                </c:pt>
                <c:pt idx="52">
                  <c:v>0.21</c:v>
                </c:pt>
                <c:pt idx="53">
                  <c:v>0.21</c:v>
                </c:pt>
                <c:pt idx="54">
                  <c:v>0.21</c:v>
                </c:pt>
                <c:pt idx="55">
                  <c:v>0.21</c:v>
                </c:pt>
                <c:pt idx="56">
                  <c:v>0.21</c:v>
                </c:pt>
                <c:pt idx="57">
                  <c:v>0.21</c:v>
                </c:pt>
                <c:pt idx="58">
                  <c:v>0.21</c:v>
                </c:pt>
                <c:pt idx="59">
                  <c:v>0.21</c:v>
                </c:pt>
                <c:pt idx="60">
                  <c:v>0.21</c:v>
                </c:pt>
                <c:pt idx="61">
                  <c:v>0.21</c:v>
                </c:pt>
                <c:pt idx="62">
                  <c:v>0.21</c:v>
                </c:pt>
                <c:pt idx="63">
                  <c:v>0.21</c:v>
                </c:pt>
                <c:pt idx="64">
                  <c:v>0.21</c:v>
                </c:pt>
                <c:pt idx="65">
                  <c:v>0.21</c:v>
                </c:pt>
                <c:pt idx="66">
                  <c:v>0.21</c:v>
                </c:pt>
                <c:pt idx="67">
                  <c:v>0.21</c:v>
                </c:pt>
                <c:pt idx="68">
                  <c:v>0.21</c:v>
                </c:pt>
                <c:pt idx="69">
                  <c:v>0.21</c:v>
                </c:pt>
                <c:pt idx="70">
                  <c:v>0.21423893807473054</c:v>
                </c:pt>
                <c:pt idx="71">
                  <c:v>0.21423893807473054</c:v>
                </c:pt>
                <c:pt idx="72">
                  <c:v>0.21423893807473054</c:v>
                </c:pt>
                <c:pt idx="73">
                  <c:v>0.21423893807473054</c:v>
                </c:pt>
                <c:pt idx="74">
                  <c:v>0.21423893807473054</c:v>
                </c:pt>
                <c:pt idx="75">
                  <c:v>0.21423893807473054</c:v>
                </c:pt>
                <c:pt idx="76">
                  <c:v>0.21423893807473054</c:v>
                </c:pt>
                <c:pt idx="77">
                  <c:v>0.21423893807473054</c:v>
                </c:pt>
                <c:pt idx="78">
                  <c:v>0.21423893807473054</c:v>
                </c:pt>
                <c:pt idx="79">
                  <c:v>0.21423893807473054</c:v>
                </c:pt>
                <c:pt idx="80">
                  <c:v>0.221</c:v>
                </c:pt>
                <c:pt idx="81">
                  <c:v>0.221</c:v>
                </c:pt>
                <c:pt idx="82">
                  <c:v>0.22</c:v>
                </c:pt>
                <c:pt idx="83">
                  <c:v>0.218</c:v>
                </c:pt>
                <c:pt idx="84">
                  <c:v>0.214</c:v>
                </c:pt>
                <c:pt idx="85">
                  <c:v>0.21099999999999999</c:v>
                </c:pt>
                <c:pt idx="86">
                  <c:v>0.21</c:v>
                </c:pt>
                <c:pt idx="87">
                  <c:v>0.20600000000000002</c:v>
                </c:pt>
                <c:pt idx="88">
                  <c:v>0.20400000000000001</c:v>
                </c:pt>
                <c:pt idx="89">
                  <c:v>0.20700000000000002</c:v>
                </c:pt>
                <c:pt idx="90">
                  <c:v>0.19400000000000001</c:v>
                </c:pt>
                <c:pt idx="91">
                  <c:v>0.192</c:v>
                </c:pt>
                <c:pt idx="92">
                  <c:v>0.19500000000000001</c:v>
                </c:pt>
                <c:pt idx="93">
                  <c:v>0.192</c:v>
                </c:pt>
                <c:pt idx="94">
                  <c:v>0.192</c:v>
                </c:pt>
                <c:pt idx="95">
                  <c:v>0.188</c:v>
                </c:pt>
                <c:pt idx="96">
                  <c:v>0.189</c:v>
                </c:pt>
                <c:pt idx="97">
                  <c:v>0.191</c:v>
                </c:pt>
                <c:pt idx="98">
                  <c:v>0.187</c:v>
                </c:pt>
                <c:pt idx="99">
                  <c:v>0.182</c:v>
                </c:pt>
                <c:pt idx="100">
                  <c:v>0.191</c:v>
                </c:pt>
                <c:pt idx="101">
                  <c:v>0.186</c:v>
                </c:pt>
                <c:pt idx="102">
                  <c:v>0.185</c:v>
                </c:pt>
                <c:pt idx="103">
                  <c:v>0.18099999999999999</c:v>
                </c:pt>
                <c:pt idx="104">
                  <c:v>0.185</c:v>
                </c:pt>
                <c:pt idx="105">
                  <c:v>0.183</c:v>
                </c:pt>
                <c:pt idx="106">
                  <c:v>0.18099999999999999</c:v>
                </c:pt>
                <c:pt idx="107">
                  <c:v>0.184</c:v>
                </c:pt>
                <c:pt idx="108">
                  <c:v>0.187</c:v>
                </c:pt>
                <c:pt idx="109">
                  <c:v>0.17699999999999999</c:v>
                </c:pt>
                <c:pt idx="110">
                  <c:v>0.19900000000000001</c:v>
                </c:pt>
                <c:pt idx="111">
                  <c:v>0.19600000000000001</c:v>
                </c:pt>
                <c:pt idx="112">
                  <c:v>0.189</c:v>
                </c:pt>
                <c:pt idx="113">
                  <c:v>0.184</c:v>
                </c:pt>
                <c:pt idx="114">
                  <c:v>0.19400000000000001</c:v>
                </c:pt>
                <c:pt idx="115">
                  <c:v>0.19900000000000001</c:v>
                </c:pt>
                <c:pt idx="116">
                  <c:v>0.20100000000000001</c:v>
                </c:pt>
                <c:pt idx="117">
                  <c:v>0.20400000000000001</c:v>
                </c:pt>
                <c:pt idx="118">
                  <c:v>0.20300000000000001</c:v>
                </c:pt>
                <c:pt idx="119">
                  <c:v>0.20400000000000001</c:v>
                </c:pt>
                <c:pt idx="120">
                  <c:v>0.20400000000000001</c:v>
                </c:pt>
                <c:pt idx="121">
                  <c:v>0.20400000000000001</c:v>
                </c:pt>
              </c:numCache>
            </c:numRef>
          </c:val>
          <c:smooth val="0"/>
          <c:extLst>
            <c:ext xmlns:c16="http://schemas.microsoft.com/office/drawing/2014/chart" uri="{C3380CC4-5D6E-409C-BE32-E72D297353CC}">
              <c16:uniqueId val="{00000000-DCAD-4DF7-A48B-B1ECC2303CEB}"/>
            </c:ext>
          </c:extLst>
        </c:ser>
        <c:ser>
          <c:idx val="1"/>
          <c:order val="1"/>
          <c:tx>
            <c:strRef>
              <c:f>'Q3'!$C$2</c:f>
              <c:strCache>
                <c:ptCount val="1"/>
                <c:pt idx="0">
                  <c:v>Top 10%</c:v>
                </c:pt>
              </c:strCache>
            </c:strRef>
          </c:tx>
          <c:spPr>
            <a:ln w="28575" cap="rnd">
              <a:solidFill>
                <a:schemeClr val="accent2"/>
              </a:solidFill>
              <a:round/>
            </a:ln>
            <a:effectLst/>
          </c:spPr>
          <c:marker>
            <c:symbol val="none"/>
          </c:marker>
          <c:cat>
            <c:numRef>
              <c:f>'Q3'!$A$3:$A$124</c:f>
              <c:numCache>
                <c:formatCode>General</c:formatCode>
                <c:ptCount val="122"/>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pt idx="121">
                  <c:v>2021</c:v>
                </c:pt>
              </c:numCache>
            </c:numRef>
          </c:cat>
          <c:val>
            <c:numRef>
              <c:f>'Q3'!$C$3:$C$124</c:f>
              <c:numCache>
                <c:formatCode>0.0%</c:formatCode>
                <c:ptCount val="122"/>
                <c:pt idx="0">
                  <c:v>0.55800000000000005</c:v>
                </c:pt>
                <c:pt idx="1">
                  <c:v>0.55800000000000005</c:v>
                </c:pt>
                <c:pt idx="2">
                  <c:v>0.55800000000000005</c:v>
                </c:pt>
                <c:pt idx="3">
                  <c:v>0.55800000000000005</c:v>
                </c:pt>
                <c:pt idx="4">
                  <c:v>0.55800000000000005</c:v>
                </c:pt>
                <c:pt idx="5">
                  <c:v>0.55800000000000005</c:v>
                </c:pt>
                <c:pt idx="6">
                  <c:v>0.55800000000000005</c:v>
                </c:pt>
                <c:pt idx="7">
                  <c:v>0.55800000000000005</c:v>
                </c:pt>
                <c:pt idx="8">
                  <c:v>0.55800000000000005</c:v>
                </c:pt>
                <c:pt idx="9">
                  <c:v>0.55800000000000005</c:v>
                </c:pt>
                <c:pt idx="10">
                  <c:v>0.54</c:v>
                </c:pt>
                <c:pt idx="11">
                  <c:v>0.54</c:v>
                </c:pt>
                <c:pt idx="12">
                  <c:v>0.54</c:v>
                </c:pt>
                <c:pt idx="13">
                  <c:v>0.54</c:v>
                </c:pt>
                <c:pt idx="14">
                  <c:v>0.54</c:v>
                </c:pt>
                <c:pt idx="15">
                  <c:v>0.54</c:v>
                </c:pt>
                <c:pt idx="16">
                  <c:v>0.54</c:v>
                </c:pt>
                <c:pt idx="17">
                  <c:v>0.54</c:v>
                </c:pt>
                <c:pt idx="18">
                  <c:v>0.54</c:v>
                </c:pt>
                <c:pt idx="19">
                  <c:v>0.54</c:v>
                </c:pt>
                <c:pt idx="20">
                  <c:v>0.42339015280365927</c:v>
                </c:pt>
                <c:pt idx="21">
                  <c:v>0.42339015280365927</c:v>
                </c:pt>
                <c:pt idx="22">
                  <c:v>0.42339015280365927</c:v>
                </c:pt>
                <c:pt idx="23">
                  <c:v>0.42339015280365927</c:v>
                </c:pt>
                <c:pt idx="24">
                  <c:v>0.42339015280365927</c:v>
                </c:pt>
                <c:pt idx="25">
                  <c:v>0.42339015280365927</c:v>
                </c:pt>
                <c:pt idx="26">
                  <c:v>0.42339015280365927</c:v>
                </c:pt>
                <c:pt idx="27">
                  <c:v>0.42339015280365927</c:v>
                </c:pt>
                <c:pt idx="28">
                  <c:v>0.42339015280365927</c:v>
                </c:pt>
                <c:pt idx="29">
                  <c:v>0.42339015280365927</c:v>
                </c:pt>
                <c:pt idx="30">
                  <c:v>0.39181824632048656</c:v>
                </c:pt>
                <c:pt idx="31">
                  <c:v>0.39181824632048656</c:v>
                </c:pt>
                <c:pt idx="32">
                  <c:v>0.39181824632048656</c:v>
                </c:pt>
                <c:pt idx="33">
                  <c:v>0.39181824632048656</c:v>
                </c:pt>
                <c:pt idx="34">
                  <c:v>0.39181824632048656</c:v>
                </c:pt>
                <c:pt idx="35">
                  <c:v>0.39181824632048656</c:v>
                </c:pt>
                <c:pt idx="36">
                  <c:v>0.39181824632048656</c:v>
                </c:pt>
                <c:pt idx="37">
                  <c:v>0.39181824632048656</c:v>
                </c:pt>
                <c:pt idx="38">
                  <c:v>0.39181824632048656</c:v>
                </c:pt>
                <c:pt idx="39">
                  <c:v>0.39181824632048656</c:v>
                </c:pt>
                <c:pt idx="40">
                  <c:v>0.33972460062325216</c:v>
                </c:pt>
                <c:pt idx="41">
                  <c:v>0.33972460062325216</c:v>
                </c:pt>
                <c:pt idx="42">
                  <c:v>0.33972460062325216</c:v>
                </c:pt>
                <c:pt idx="43">
                  <c:v>0.33972460062325216</c:v>
                </c:pt>
                <c:pt idx="44">
                  <c:v>0.33972460062325216</c:v>
                </c:pt>
                <c:pt idx="45">
                  <c:v>0.33972460062325216</c:v>
                </c:pt>
                <c:pt idx="46">
                  <c:v>0.33972460062325216</c:v>
                </c:pt>
                <c:pt idx="47">
                  <c:v>0.33972460062325216</c:v>
                </c:pt>
                <c:pt idx="48">
                  <c:v>0.33972460062325216</c:v>
                </c:pt>
                <c:pt idx="49">
                  <c:v>0.33972460062325216</c:v>
                </c:pt>
                <c:pt idx="50">
                  <c:v>0.33</c:v>
                </c:pt>
                <c:pt idx="51">
                  <c:v>0.33</c:v>
                </c:pt>
                <c:pt idx="52">
                  <c:v>0.33</c:v>
                </c:pt>
                <c:pt idx="53">
                  <c:v>0.33</c:v>
                </c:pt>
                <c:pt idx="54">
                  <c:v>0.33</c:v>
                </c:pt>
                <c:pt idx="55">
                  <c:v>0.33</c:v>
                </c:pt>
                <c:pt idx="56">
                  <c:v>0.33</c:v>
                </c:pt>
                <c:pt idx="57">
                  <c:v>0.33</c:v>
                </c:pt>
                <c:pt idx="58">
                  <c:v>0.33</c:v>
                </c:pt>
                <c:pt idx="59">
                  <c:v>0.33</c:v>
                </c:pt>
                <c:pt idx="60">
                  <c:v>0.32</c:v>
                </c:pt>
                <c:pt idx="61">
                  <c:v>0.32</c:v>
                </c:pt>
                <c:pt idx="62">
                  <c:v>0.32</c:v>
                </c:pt>
                <c:pt idx="63">
                  <c:v>0.32</c:v>
                </c:pt>
                <c:pt idx="64">
                  <c:v>0.32</c:v>
                </c:pt>
                <c:pt idx="65">
                  <c:v>0.32</c:v>
                </c:pt>
                <c:pt idx="66">
                  <c:v>0.32</c:v>
                </c:pt>
                <c:pt idx="67">
                  <c:v>0.32</c:v>
                </c:pt>
                <c:pt idx="68">
                  <c:v>0.32</c:v>
                </c:pt>
                <c:pt idx="69">
                  <c:v>0.32</c:v>
                </c:pt>
                <c:pt idx="70">
                  <c:v>0.26500000000000001</c:v>
                </c:pt>
                <c:pt idx="71">
                  <c:v>0.26500000000000001</c:v>
                </c:pt>
                <c:pt idx="72">
                  <c:v>0.26500000000000001</c:v>
                </c:pt>
                <c:pt idx="73">
                  <c:v>0.26500000000000001</c:v>
                </c:pt>
                <c:pt idx="74">
                  <c:v>0.26500000000000001</c:v>
                </c:pt>
                <c:pt idx="75">
                  <c:v>0.26500000000000001</c:v>
                </c:pt>
                <c:pt idx="76">
                  <c:v>0.26500000000000001</c:v>
                </c:pt>
                <c:pt idx="77">
                  <c:v>0.26500000000000001</c:v>
                </c:pt>
                <c:pt idx="78">
                  <c:v>0.26500000000000001</c:v>
                </c:pt>
                <c:pt idx="79">
                  <c:v>0.26500000000000001</c:v>
                </c:pt>
                <c:pt idx="80">
                  <c:v>0.28999999999999998</c:v>
                </c:pt>
                <c:pt idx="81">
                  <c:v>0.28999999999999998</c:v>
                </c:pt>
                <c:pt idx="82">
                  <c:v>0.29099999999999998</c:v>
                </c:pt>
                <c:pt idx="83">
                  <c:v>0.29599999999999999</c:v>
                </c:pt>
                <c:pt idx="84">
                  <c:v>0.30199999999999999</c:v>
                </c:pt>
                <c:pt idx="85">
                  <c:v>0.30299999999999999</c:v>
                </c:pt>
                <c:pt idx="86">
                  <c:v>0.30499999999999999</c:v>
                </c:pt>
                <c:pt idx="87">
                  <c:v>0.308</c:v>
                </c:pt>
                <c:pt idx="88">
                  <c:v>0.314</c:v>
                </c:pt>
                <c:pt idx="89">
                  <c:v>0.31</c:v>
                </c:pt>
                <c:pt idx="90">
                  <c:v>0.32400000000000001</c:v>
                </c:pt>
                <c:pt idx="91">
                  <c:v>0.32500000000000001</c:v>
                </c:pt>
                <c:pt idx="92">
                  <c:v>0.32200000000000001</c:v>
                </c:pt>
                <c:pt idx="93">
                  <c:v>0.33300000000000002</c:v>
                </c:pt>
                <c:pt idx="94">
                  <c:v>0.34200000000000003</c:v>
                </c:pt>
                <c:pt idx="95">
                  <c:v>0.34300000000000003</c:v>
                </c:pt>
                <c:pt idx="96">
                  <c:v>0.35499999999999998</c:v>
                </c:pt>
                <c:pt idx="97">
                  <c:v>0.35399999999999998</c:v>
                </c:pt>
                <c:pt idx="98">
                  <c:v>0.36399999999999999</c:v>
                </c:pt>
                <c:pt idx="99">
                  <c:v>0.36599999999999999</c:v>
                </c:pt>
                <c:pt idx="100">
                  <c:v>0.35899999999999999</c:v>
                </c:pt>
                <c:pt idx="101">
                  <c:v>0.36199999999999999</c:v>
                </c:pt>
                <c:pt idx="102">
                  <c:v>0.36499999999999999</c:v>
                </c:pt>
                <c:pt idx="103">
                  <c:v>0.376</c:v>
                </c:pt>
                <c:pt idx="104">
                  <c:v>0.37</c:v>
                </c:pt>
                <c:pt idx="105">
                  <c:v>0.38200000000000001</c:v>
                </c:pt>
                <c:pt idx="106">
                  <c:v>0.38500000000000001</c:v>
                </c:pt>
                <c:pt idx="107">
                  <c:v>0.38600000000000001</c:v>
                </c:pt>
                <c:pt idx="108">
                  <c:v>0.36899999999999999</c:v>
                </c:pt>
                <c:pt idx="109">
                  <c:v>0.38500000000000001</c:v>
                </c:pt>
                <c:pt idx="110">
                  <c:v>0.34600000000000003</c:v>
                </c:pt>
                <c:pt idx="111">
                  <c:v>0.35499999999999998</c:v>
                </c:pt>
                <c:pt idx="112">
                  <c:v>0.36499999999999999</c:v>
                </c:pt>
                <c:pt idx="113">
                  <c:v>0.38700000000000001</c:v>
                </c:pt>
                <c:pt idx="114">
                  <c:v>0.36699999999999999</c:v>
                </c:pt>
                <c:pt idx="115">
                  <c:v>0.35599999999999998</c:v>
                </c:pt>
                <c:pt idx="116">
                  <c:v>0.35599999999999998</c:v>
                </c:pt>
                <c:pt idx="117">
                  <c:v>0.35899999999999999</c:v>
                </c:pt>
                <c:pt idx="118">
                  <c:v>0.35899999999999999</c:v>
                </c:pt>
                <c:pt idx="119">
                  <c:v>0.35599999999999998</c:v>
                </c:pt>
                <c:pt idx="120">
                  <c:v>0.35699999999999998</c:v>
                </c:pt>
                <c:pt idx="121">
                  <c:v>0.35699999999999998</c:v>
                </c:pt>
              </c:numCache>
            </c:numRef>
          </c:val>
          <c:smooth val="0"/>
          <c:extLst>
            <c:ext xmlns:c16="http://schemas.microsoft.com/office/drawing/2014/chart" uri="{C3380CC4-5D6E-409C-BE32-E72D297353CC}">
              <c16:uniqueId val="{00000001-DCAD-4DF7-A48B-B1ECC2303CEB}"/>
            </c:ext>
          </c:extLst>
        </c:ser>
        <c:dLbls>
          <c:showLegendKey val="0"/>
          <c:showVal val="0"/>
          <c:showCatName val="0"/>
          <c:showSerName val="0"/>
          <c:showPercent val="0"/>
          <c:showBubbleSize val="0"/>
        </c:dLbls>
        <c:smooth val="0"/>
        <c:axId val="1177875215"/>
        <c:axId val="1177862255"/>
      </c:lineChart>
      <c:catAx>
        <c:axId val="1177875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77862255"/>
        <c:crosses val="autoZero"/>
        <c:auto val="1"/>
        <c:lblAlgn val="ctr"/>
        <c:lblOffset val="100"/>
        <c:noMultiLvlLbl val="0"/>
      </c:catAx>
      <c:valAx>
        <c:axId val="11778622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778752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Top 10% and bottom 50% wealth shares in the UK, 1900-2020</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lineChart>
        <c:grouping val="standard"/>
        <c:varyColors val="0"/>
        <c:ser>
          <c:idx val="0"/>
          <c:order val="0"/>
          <c:tx>
            <c:strRef>
              <c:f>'Q3'!$M$2</c:f>
              <c:strCache>
                <c:ptCount val="1"/>
                <c:pt idx="0">
                  <c:v>Bottom 50%</c:v>
                </c:pt>
              </c:strCache>
            </c:strRef>
          </c:tx>
          <c:spPr>
            <a:ln w="28575" cap="rnd">
              <a:solidFill>
                <a:schemeClr val="accent1"/>
              </a:solidFill>
              <a:round/>
            </a:ln>
            <a:effectLst/>
          </c:spPr>
          <c:marker>
            <c:symbol val="none"/>
          </c:marker>
          <c:cat>
            <c:numRef>
              <c:f>'Q3'!$L$3:$L$52</c:f>
              <c:numCache>
                <c:formatCode>General</c:formatCode>
                <c:ptCount val="50"/>
                <c:pt idx="0">
                  <c:v>1900</c:v>
                </c:pt>
                <c:pt idx="1">
                  <c:v>1910</c:v>
                </c:pt>
                <c:pt idx="2">
                  <c:v>1920</c:v>
                </c:pt>
                <c:pt idx="3">
                  <c:v>1930</c:v>
                </c:pt>
                <c:pt idx="4">
                  <c:v>1940</c:v>
                </c:pt>
                <c:pt idx="5">
                  <c:v>1950</c:v>
                </c:pt>
                <c:pt idx="6">
                  <c:v>1960</c:v>
                </c:pt>
                <c:pt idx="7">
                  <c:v>1970</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numCache>
            </c:numRef>
          </c:cat>
          <c:val>
            <c:numRef>
              <c:f>'Q3'!$M$3:$M$52</c:f>
              <c:numCache>
                <c:formatCode>0.00%</c:formatCode>
                <c:ptCount val="50"/>
                <c:pt idx="0">
                  <c:v>5.0000000000000001E-3</c:v>
                </c:pt>
                <c:pt idx="1">
                  <c:v>5.0000000000000001E-3</c:v>
                </c:pt>
                <c:pt idx="2">
                  <c:v>5.0000000000000001E-3</c:v>
                </c:pt>
                <c:pt idx="3">
                  <c:v>0.01</c:v>
                </c:pt>
                <c:pt idx="4">
                  <c:v>0.02</c:v>
                </c:pt>
                <c:pt idx="5">
                  <c:v>0.03</c:v>
                </c:pt>
                <c:pt idx="6">
                  <c:v>0.04</c:v>
                </c:pt>
                <c:pt idx="7">
                  <c:v>0.05</c:v>
                </c:pt>
                <c:pt idx="8">
                  <c:v>0.06</c:v>
                </c:pt>
                <c:pt idx="9">
                  <c:v>0.06</c:v>
                </c:pt>
                <c:pt idx="10">
                  <c:v>0.06</c:v>
                </c:pt>
                <c:pt idx="11">
                  <c:v>0.06</c:v>
                </c:pt>
                <c:pt idx="12">
                  <c:v>0.06</c:v>
                </c:pt>
                <c:pt idx="13">
                  <c:v>0.06</c:v>
                </c:pt>
                <c:pt idx="14">
                  <c:v>0.06</c:v>
                </c:pt>
                <c:pt idx="15">
                  <c:v>0.06</c:v>
                </c:pt>
                <c:pt idx="16">
                  <c:v>0.06</c:v>
                </c:pt>
                <c:pt idx="17">
                  <c:v>0.06</c:v>
                </c:pt>
                <c:pt idx="18">
                  <c:v>6.2E-2</c:v>
                </c:pt>
                <c:pt idx="19">
                  <c:v>6.2E-2</c:v>
                </c:pt>
                <c:pt idx="20">
                  <c:v>6.2E-2</c:v>
                </c:pt>
                <c:pt idx="21">
                  <c:v>6.2E-2</c:v>
                </c:pt>
                <c:pt idx="22">
                  <c:v>6.2E-2</c:v>
                </c:pt>
                <c:pt idx="23">
                  <c:v>6.2600000000000003E-2</c:v>
                </c:pt>
                <c:pt idx="24">
                  <c:v>5.0599999999999999E-2</c:v>
                </c:pt>
                <c:pt idx="25">
                  <c:v>4.2700000000000002E-2</c:v>
                </c:pt>
                <c:pt idx="26">
                  <c:v>4.4400000000000002E-2</c:v>
                </c:pt>
                <c:pt idx="27">
                  <c:v>5.1200000000000002E-2</c:v>
                </c:pt>
                <c:pt idx="28">
                  <c:v>4.9800000000000004E-2</c:v>
                </c:pt>
                <c:pt idx="29">
                  <c:v>5.1500000000000004E-2</c:v>
                </c:pt>
                <c:pt idx="30">
                  <c:v>5.0200000000000002E-2</c:v>
                </c:pt>
                <c:pt idx="31">
                  <c:v>5.3200000000000004E-2</c:v>
                </c:pt>
                <c:pt idx="32">
                  <c:v>5.7300000000000004E-2</c:v>
                </c:pt>
                <c:pt idx="33">
                  <c:v>5.7100000000000005E-2</c:v>
                </c:pt>
                <c:pt idx="34">
                  <c:v>5.6000000000000001E-2</c:v>
                </c:pt>
                <c:pt idx="35">
                  <c:v>6.0100000000000001E-2</c:v>
                </c:pt>
                <c:pt idx="36">
                  <c:v>6.3100000000000003E-2</c:v>
                </c:pt>
                <c:pt idx="37">
                  <c:v>4.82E-2</c:v>
                </c:pt>
                <c:pt idx="38">
                  <c:v>4.9500000000000002E-2</c:v>
                </c:pt>
                <c:pt idx="39">
                  <c:v>4.2200000000000001E-2</c:v>
                </c:pt>
                <c:pt idx="40">
                  <c:v>4.4700000000000004E-2</c:v>
                </c:pt>
                <c:pt idx="41">
                  <c:v>4.2700000000000002E-2</c:v>
                </c:pt>
                <c:pt idx="42">
                  <c:v>3.9199999999999999E-2</c:v>
                </c:pt>
                <c:pt idx="43">
                  <c:v>4.53E-2</c:v>
                </c:pt>
                <c:pt idx="44">
                  <c:v>4.3799999999999999E-2</c:v>
                </c:pt>
                <c:pt idx="45">
                  <c:v>4.2800000000000005E-2</c:v>
                </c:pt>
                <c:pt idx="46">
                  <c:v>4.6400000000000004E-2</c:v>
                </c:pt>
                <c:pt idx="47">
                  <c:v>4.65E-2</c:v>
                </c:pt>
                <c:pt idx="48">
                  <c:v>4.6600000000000003E-2</c:v>
                </c:pt>
                <c:pt idx="49">
                  <c:v>4.6400000000000004E-2</c:v>
                </c:pt>
              </c:numCache>
            </c:numRef>
          </c:val>
          <c:smooth val="0"/>
          <c:extLst>
            <c:ext xmlns:c16="http://schemas.microsoft.com/office/drawing/2014/chart" uri="{C3380CC4-5D6E-409C-BE32-E72D297353CC}">
              <c16:uniqueId val="{00000000-1475-4311-9AC3-496AEFF4ED8F}"/>
            </c:ext>
          </c:extLst>
        </c:ser>
        <c:ser>
          <c:idx val="1"/>
          <c:order val="1"/>
          <c:tx>
            <c:strRef>
              <c:f>'Q3'!$N$2</c:f>
              <c:strCache>
                <c:ptCount val="1"/>
                <c:pt idx="0">
                  <c:v>Top 10%</c:v>
                </c:pt>
              </c:strCache>
            </c:strRef>
          </c:tx>
          <c:spPr>
            <a:ln w="28575" cap="rnd">
              <a:solidFill>
                <a:schemeClr val="accent2"/>
              </a:solidFill>
              <a:round/>
            </a:ln>
            <a:effectLst/>
          </c:spPr>
          <c:marker>
            <c:symbol val="none"/>
          </c:marker>
          <c:cat>
            <c:numRef>
              <c:f>'Q3'!$L$3:$L$52</c:f>
              <c:numCache>
                <c:formatCode>General</c:formatCode>
                <c:ptCount val="50"/>
                <c:pt idx="0">
                  <c:v>1900</c:v>
                </c:pt>
                <c:pt idx="1">
                  <c:v>1910</c:v>
                </c:pt>
                <c:pt idx="2">
                  <c:v>1920</c:v>
                </c:pt>
                <c:pt idx="3">
                  <c:v>1930</c:v>
                </c:pt>
                <c:pt idx="4">
                  <c:v>1940</c:v>
                </c:pt>
                <c:pt idx="5">
                  <c:v>1950</c:v>
                </c:pt>
                <c:pt idx="6">
                  <c:v>1960</c:v>
                </c:pt>
                <c:pt idx="7">
                  <c:v>1970</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numCache>
            </c:numRef>
          </c:cat>
          <c:val>
            <c:numRef>
              <c:f>'Q3'!$N$3:$N$52</c:f>
              <c:numCache>
                <c:formatCode>0.00%</c:formatCode>
                <c:ptCount val="50"/>
                <c:pt idx="0">
                  <c:v>0.92700000000000005</c:v>
                </c:pt>
                <c:pt idx="1">
                  <c:v>0.91900000000000004</c:v>
                </c:pt>
                <c:pt idx="2">
                  <c:v>0.88</c:v>
                </c:pt>
                <c:pt idx="3">
                  <c:v>0.86</c:v>
                </c:pt>
                <c:pt idx="4">
                  <c:v>0.83799999999999997</c:v>
                </c:pt>
                <c:pt idx="5">
                  <c:v>0.79900000000000004</c:v>
                </c:pt>
                <c:pt idx="6">
                  <c:v>0.70499999999999996</c:v>
                </c:pt>
                <c:pt idx="7">
                  <c:v>0.64500000000000002</c:v>
                </c:pt>
                <c:pt idx="8">
                  <c:v>0.52100000000000002</c:v>
                </c:pt>
                <c:pt idx="9">
                  <c:v>0.52100000000000002</c:v>
                </c:pt>
                <c:pt idx="10">
                  <c:v>0.52100000000000002</c:v>
                </c:pt>
                <c:pt idx="11">
                  <c:v>0.52100000000000002</c:v>
                </c:pt>
                <c:pt idx="12">
                  <c:v>0.52100000000000002</c:v>
                </c:pt>
                <c:pt idx="13">
                  <c:v>0.52100000000000002</c:v>
                </c:pt>
                <c:pt idx="14">
                  <c:v>0.52100000000000002</c:v>
                </c:pt>
                <c:pt idx="15">
                  <c:v>0.52100000000000002</c:v>
                </c:pt>
                <c:pt idx="16">
                  <c:v>0.52100000000000002</c:v>
                </c:pt>
                <c:pt idx="17">
                  <c:v>0.52100000000000002</c:v>
                </c:pt>
                <c:pt idx="18">
                  <c:v>0.46</c:v>
                </c:pt>
                <c:pt idx="19">
                  <c:v>0.46</c:v>
                </c:pt>
                <c:pt idx="20">
                  <c:v>0.46</c:v>
                </c:pt>
                <c:pt idx="21">
                  <c:v>0.46</c:v>
                </c:pt>
                <c:pt idx="22">
                  <c:v>0.46</c:v>
                </c:pt>
                <c:pt idx="23">
                  <c:v>0.52500000000000002</c:v>
                </c:pt>
                <c:pt idx="24">
                  <c:v>0.53990000000000005</c:v>
                </c:pt>
                <c:pt idx="25">
                  <c:v>0.56520000000000004</c:v>
                </c:pt>
                <c:pt idx="26">
                  <c:v>0.56690000000000007</c:v>
                </c:pt>
                <c:pt idx="27">
                  <c:v>0.54870000000000008</c:v>
                </c:pt>
                <c:pt idx="28">
                  <c:v>0.55769999999999997</c:v>
                </c:pt>
                <c:pt idx="29">
                  <c:v>0.55100000000000005</c:v>
                </c:pt>
                <c:pt idx="30">
                  <c:v>0.55449999999999999</c:v>
                </c:pt>
                <c:pt idx="31">
                  <c:v>0.54490000000000005</c:v>
                </c:pt>
                <c:pt idx="32">
                  <c:v>0.54070000000000007</c:v>
                </c:pt>
                <c:pt idx="33">
                  <c:v>0.54160000000000008</c:v>
                </c:pt>
                <c:pt idx="34">
                  <c:v>0.54490000000000005</c:v>
                </c:pt>
                <c:pt idx="35">
                  <c:v>0.54459999999999997</c:v>
                </c:pt>
                <c:pt idx="36">
                  <c:v>0.53810000000000002</c:v>
                </c:pt>
                <c:pt idx="37">
                  <c:v>0.54380000000000006</c:v>
                </c:pt>
                <c:pt idx="38">
                  <c:v>0.54610000000000003</c:v>
                </c:pt>
                <c:pt idx="39">
                  <c:v>0.55820000000000003</c:v>
                </c:pt>
                <c:pt idx="40">
                  <c:v>0.55690000000000006</c:v>
                </c:pt>
                <c:pt idx="41">
                  <c:v>0.56769999999999998</c:v>
                </c:pt>
                <c:pt idx="42">
                  <c:v>0.57850000000000001</c:v>
                </c:pt>
                <c:pt idx="43">
                  <c:v>0.56700000000000006</c:v>
                </c:pt>
                <c:pt idx="44">
                  <c:v>0.57150000000000001</c:v>
                </c:pt>
                <c:pt idx="45">
                  <c:v>0.57530000000000003</c:v>
                </c:pt>
                <c:pt idx="46">
                  <c:v>0.57120000000000004</c:v>
                </c:pt>
                <c:pt idx="47">
                  <c:v>0.57050000000000001</c:v>
                </c:pt>
                <c:pt idx="48">
                  <c:v>0.56990000000000007</c:v>
                </c:pt>
                <c:pt idx="49">
                  <c:v>0.57130000000000003</c:v>
                </c:pt>
              </c:numCache>
            </c:numRef>
          </c:val>
          <c:smooth val="0"/>
          <c:extLst>
            <c:ext xmlns:c16="http://schemas.microsoft.com/office/drawing/2014/chart" uri="{C3380CC4-5D6E-409C-BE32-E72D297353CC}">
              <c16:uniqueId val="{00000001-1475-4311-9AC3-496AEFF4ED8F}"/>
            </c:ext>
          </c:extLst>
        </c:ser>
        <c:dLbls>
          <c:showLegendKey val="0"/>
          <c:showVal val="0"/>
          <c:showCatName val="0"/>
          <c:showSerName val="0"/>
          <c:showPercent val="0"/>
          <c:showBubbleSize val="0"/>
        </c:dLbls>
        <c:smooth val="0"/>
        <c:axId val="300635935"/>
        <c:axId val="300618079"/>
      </c:lineChart>
      <c:catAx>
        <c:axId val="300635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0618079"/>
        <c:crosses val="autoZero"/>
        <c:auto val="1"/>
        <c:lblAlgn val="ctr"/>
        <c:lblOffset val="100"/>
        <c:noMultiLvlLbl val="0"/>
      </c:catAx>
      <c:valAx>
        <c:axId val="30061807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0635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'Q6'!$B$2</c:f>
              <c:strCache>
                <c:ptCount val="1"/>
                <c:pt idx="0">
                  <c:v>No Foundation tasks </c:v>
                </c:pt>
              </c:strCache>
            </c:strRef>
          </c:tx>
          <c:spPr>
            <a:solidFill>
              <a:schemeClr val="accent1"/>
            </a:solidFill>
            <a:ln>
              <a:noFill/>
            </a:ln>
            <a:effectLst/>
          </c:spPr>
          <c:invertIfNegative val="0"/>
          <c:cat>
            <c:strRef>
              <c:f>'Q6'!$A$3:$A$10</c:f>
              <c:strCache>
                <c:ptCount val="8"/>
                <c:pt idx="0">
                  <c:v>18-24</c:v>
                </c:pt>
                <c:pt idx="1">
                  <c:v>25-34</c:v>
                </c:pt>
                <c:pt idx="2">
                  <c:v>35-44</c:v>
                </c:pt>
                <c:pt idx="3">
                  <c:v>45-54</c:v>
                </c:pt>
                <c:pt idx="4">
                  <c:v>55-64</c:v>
                </c:pt>
                <c:pt idx="5">
                  <c:v>65-74</c:v>
                </c:pt>
                <c:pt idx="6">
                  <c:v>65+</c:v>
                </c:pt>
                <c:pt idx="7">
                  <c:v>75+</c:v>
                </c:pt>
              </c:strCache>
            </c:strRef>
          </c:cat>
          <c:val>
            <c:numRef>
              <c:f>'Q6'!$B$3:$B$10</c:f>
              <c:numCache>
                <c:formatCode>General</c:formatCode>
                <c:ptCount val="8"/>
                <c:pt idx="0">
                  <c:v>0</c:v>
                </c:pt>
                <c:pt idx="1">
                  <c:v>0</c:v>
                </c:pt>
                <c:pt idx="2">
                  <c:v>1</c:v>
                </c:pt>
                <c:pt idx="3">
                  <c:v>2</c:v>
                </c:pt>
                <c:pt idx="4">
                  <c:v>4</c:v>
                </c:pt>
                <c:pt idx="5">
                  <c:v>6</c:v>
                </c:pt>
                <c:pt idx="6">
                  <c:v>14</c:v>
                </c:pt>
                <c:pt idx="7">
                  <c:v>27</c:v>
                </c:pt>
              </c:numCache>
            </c:numRef>
          </c:val>
          <c:extLst>
            <c:ext xmlns:c16="http://schemas.microsoft.com/office/drawing/2014/chart" uri="{C3380CC4-5D6E-409C-BE32-E72D297353CC}">
              <c16:uniqueId val="{00000000-362F-48B8-8A65-9882E768211C}"/>
            </c:ext>
          </c:extLst>
        </c:ser>
        <c:ser>
          <c:idx val="1"/>
          <c:order val="1"/>
          <c:tx>
            <c:strRef>
              <c:f>'Q6'!$C$2</c:f>
              <c:strCache>
                <c:ptCount val="1"/>
                <c:pt idx="0">
                  <c:v>Partial Foundation</c:v>
                </c:pt>
              </c:strCache>
            </c:strRef>
          </c:tx>
          <c:spPr>
            <a:solidFill>
              <a:schemeClr val="accent2"/>
            </a:solidFill>
            <a:ln>
              <a:noFill/>
            </a:ln>
            <a:effectLst/>
          </c:spPr>
          <c:invertIfNegative val="0"/>
          <c:cat>
            <c:strRef>
              <c:f>'Q6'!$A$3:$A$10</c:f>
              <c:strCache>
                <c:ptCount val="8"/>
                <c:pt idx="0">
                  <c:v>18-24</c:v>
                </c:pt>
                <c:pt idx="1">
                  <c:v>25-34</c:v>
                </c:pt>
                <c:pt idx="2">
                  <c:v>35-44</c:v>
                </c:pt>
                <c:pt idx="3">
                  <c:v>45-54</c:v>
                </c:pt>
                <c:pt idx="4">
                  <c:v>55-64</c:v>
                </c:pt>
                <c:pt idx="5">
                  <c:v>65-74</c:v>
                </c:pt>
                <c:pt idx="6">
                  <c:v>65+</c:v>
                </c:pt>
                <c:pt idx="7">
                  <c:v>75+</c:v>
                </c:pt>
              </c:strCache>
            </c:strRef>
          </c:cat>
          <c:val>
            <c:numRef>
              <c:f>'Q6'!$C$3:$C$10</c:f>
              <c:numCache>
                <c:formatCode>General</c:formatCode>
                <c:ptCount val="8"/>
                <c:pt idx="0">
                  <c:v>6</c:v>
                </c:pt>
                <c:pt idx="1">
                  <c:v>8</c:v>
                </c:pt>
                <c:pt idx="2">
                  <c:v>8</c:v>
                </c:pt>
                <c:pt idx="3">
                  <c:v>9</c:v>
                </c:pt>
                <c:pt idx="4">
                  <c:v>20</c:v>
                </c:pt>
                <c:pt idx="5">
                  <c:v>24</c:v>
                </c:pt>
                <c:pt idx="6">
                  <c:v>31</c:v>
                </c:pt>
                <c:pt idx="7">
                  <c:v>42</c:v>
                </c:pt>
              </c:numCache>
            </c:numRef>
          </c:val>
          <c:extLst>
            <c:ext xmlns:c16="http://schemas.microsoft.com/office/drawing/2014/chart" uri="{C3380CC4-5D6E-409C-BE32-E72D297353CC}">
              <c16:uniqueId val="{00000001-362F-48B8-8A65-9882E768211C}"/>
            </c:ext>
          </c:extLst>
        </c:ser>
        <c:ser>
          <c:idx val="2"/>
          <c:order val="2"/>
          <c:tx>
            <c:strRef>
              <c:f>'Q6'!$D$2</c:f>
              <c:strCache>
                <c:ptCount val="1"/>
                <c:pt idx="0">
                  <c:v>The Foundation Level </c:v>
                </c:pt>
              </c:strCache>
            </c:strRef>
          </c:tx>
          <c:spPr>
            <a:solidFill>
              <a:schemeClr val="accent3"/>
            </a:solidFill>
            <a:ln>
              <a:noFill/>
            </a:ln>
            <a:effectLst/>
          </c:spPr>
          <c:invertIfNegative val="0"/>
          <c:cat>
            <c:strRef>
              <c:f>'Q6'!$A$3:$A$10</c:f>
              <c:strCache>
                <c:ptCount val="8"/>
                <c:pt idx="0">
                  <c:v>18-24</c:v>
                </c:pt>
                <c:pt idx="1">
                  <c:v>25-34</c:v>
                </c:pt>
                <c:pt idx="2">
                  <c:v>35-44</c:v>
                </c:pt>
                <c:pt idx="3">
                  <c:v>45-54</c:v>
                </c:pt>
                <c:pt idx="4">
                  <c:v>55-64</c:v>
                </c:pt>
                <c:pt idx="5">
                  <c:v>65-74</c:v>
                </c:pt>
                <c:pt idx="6">
                  <c:v>65+</c:v>
                </c:pt>
                <c:pt idx="7">
                  <c:v>75+</c:v>
                </c:pt>
              </c:strCache>
            </c:strRef>
          </c:cat>
          <c:val>
            <c:numRef>
              <c:f>'Q6'!$D$3:$D$10</c:f>
              <c:numCache>
                <c:formatCode>General</c:formatCode>
                <c:ptCount val="8"/>
                <c:pt idx="0">
                  <c:v>94</c:v>
                </c:pt>
                <c:pt idx="1">
                  <c:v>92</c:v>
                </c:pt>
                <c:pt idx="2">
                  <c:v>91</c:v>
                </c:pt>
                <c:pt idx="3">
                  <c:v>89</c:v>
                </c:pt>
                <c:pt idx="4">
                  <c:v>76</c:v>
                </c:pt>
                <c:pt idx="5">
                  <c:v>70</c:v>
                </c:pt>
                <c:pt idx="6">
                  <c:v>55</c:v>
                </c:pt>
                <c:pt idx="7">
                  <c:v>31</c:v>
                </c:pt>
              </c:numCache>
            </c:numRef>
          </c:val>
          <c:extLst>
            <c:ext xmlns:c16="http://schemas.microsoft.com/office/drawing/2014/chart" uri="{C3380CC4-5D6E-409C-BE32-E72D297353CC}">
              <c16:uniqueId val="{00000002-362F-48B8-8A65-9882E768211C}"/>
            </c:ext>
          </c:extLst>
        </c:ser>
        <c:dLbls>
          <c:showLegendKey val="0"/>
          <c:showVal val="0"/>
          <c:showCatName val="0"/>
          <c:showSerName val="0"/>
          <c:showPercent val="0"/>
          <c:showBubbleSize val="0"/>
        </c:dLbls>
        <c:gapWidth val="150"/>
        <c:overlap val="100"/>
        <c:axId val="302821216"/>
        <c:axId val="302823136"/>
      </c:barChart>
      <c:catAx>
        <c:axId val="302821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2823136"/>
        <c:crosses val="autoZero"/>
        <c:auto val="1"/>
        <c:lblAlgn val="ctr"/>
        <c:lblOffset val="100"/>
        <c:noMultiLvlLbl val="0"/>
      </c:catAx>
      <c:valAx>
        <c:axId val="302823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282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'Q6'!$B$26</c:f>
              <c:strCache>
                <c:ptCount val="1"/>
                <c:pt idx="0">
                  <c:v>No Foundation tasks </c:v>
                </c:pt>
              </c:strCache>
            </c:strRef>
          </c:tx>
          <c:spPr>
            <a:solidFill>
              <a:schemeClr val="accent1"/>
            </a:solidFill>
            <a:ln>
              <a:noFill/>
            </a:ln>
            <a:effectLst/>
          </c:spPr>
          <c:invertIfNegative val="0"/>
          <c:cat>
            <c:strRef>
              <c:f>'Q6'!$A$27:$A$30</c:f>
              <c:strCache>
                <c:ptCount val="4"/>
                <c:pt idx="0">
                  <c:v>Degree/Masters/PhD</c:v>
                </c:pt>
                <c:pt idx="1">
                  <c:v>A-level or equivalent</c:v>
                </c:pt>
                <c:pt idx="2">
                  <c:v>GCSE/O-level/CSE/Vocational qualifications</c:v>
                </c:pt>
                <c:pt idx="3">
                  <c:v>No formal qualifications</c:v>
                </c:pt>
              </c:strCache>
            </c:strRef>
          </c:cat>
          <c:val>
            <c:numRef>
              <c:f>'Q6'!$B$27:$B$30</c:f>
              <c:numCache>
                <c:formatCode>General</c:formatCode>
                <c:ptCount val="4"/>
                <c:pt idx="0">
                  <c:v>1</c:v>
                </c:pt>
                <c:pt idx="1">
                  <c:v>3</c:v>
                </c:pt>
                <c:pt idx="2">
                  <c:v>4</c:v>
                </c:pt>
                <c:pt idx="3">
                  <c:v>23</c:v>
                </c:pt>
              </c:numCache>
            </c:numRef>
          </c:val>
          <c:extLst>
            <c:ext xmlns:c16="http://schemas.microsoft.com/office/drawing/2014/chart" uri="{C3380CC4-5D6E-409C-BE32-E72D297353CC}">
              <c16:uniqueId val="{00000000-D4A3-4AF2-8163-F14F12220718}"/>
            </c:ext>
          </c:extLst>
        </c:ser>
        <c:ser>
          <c:idx val="1"/>
          <c:order val="1"/>
          <c:tx>
            <c:strRef>
              <c:f>'Q6'!$C$26</c:f>
              <c:strCache>
                <c:ptCount val="1"/>
                <c:pt idx="0">
                  <c:v>Partial Foundation</c:v>
                </c:pt>
              </c:strCache>
            </c:strRef>
          </c:tx>
          <c:spPr>
            <a:solidFill>
              <a:schemeClr val="accent2"/>
            </a:solidFill>
            <a:ln>
              <a:noFill/>
            </a:ln>
            <a:effectLst/>
          </c:spPr>
          <c:invertIfNegative val="0"/>
          <c:cat>
            <c:strRef>
              <c:f>'Q6'!$A$27:$A$30</c:f>
              <c:strCache>
                <c:ptCount val="4"/>
                <c:pt idx="0">
                  <c:v>Degree/Masters/PhD</c:v>
                </c:pt>
                <c:pt idx="1">
                  <c:v>A-level or equivalent</c:v>
                </c:pt>
                <c:pt idx="2">
                  <c:v>GCSE/O-level/CSE/Vocational qualifications</c:v>
                </c:pt>
                <c:pt idx="3">
                  <c:v>No formal qualifications</c:v>
                </c:pt>
              </c:strCache>
            </c:strRef>
          </c:cat>
          <c:val>
            <c:numRef>
              <c:f>'Q6'!$C$27:$C$30</c:f>
              <c:numCache>
                <c:formatCode>General</c:formatCode>
                <c:ptCount val="4"/>
                <c:pt idx="0">
                  <c:v>9</c:v>
                </c:pt>
                <c:pt idx="1">
                  <c:v>12</c:v>
                </c:pt>
                <c:pt idx="2">
                  <c:v>23</c:v>
                </c:pt>
                <c:pt idx="3">
                  <c:v>33</c:v>
                </c:pt>
              </c:numCache>
            </c:numRef>
          </c:val>
          <c:extLst>
            <c:ext xmlns:c16="http://schemas.microsoft.com/office/drawing/2014/chart" uri="{C3380CC4-5D6E-409C-BE32-E72D297353CC}">
              <c16:uniqueId val="{00000001-D4A3-4AF2-8163-F14F12220718}"/>
            </c:ext>
          </c:extLst>
        </c:ser>
        <c:ser>
          <c:idx val="2"/>
          <c:order val="2"/>
          <c:tx>
            <c:strRef>
              <c:f>'Q6'!$D$26</c:f>
              <c:strCache>
                <c:ptCount val="1"/>
                <c:pt idx="0">
                  <c:v>The Foundation Level </c:v>
                </c:pt>
              </c:strCache>
            </c:strRef>
          </c:tx>
          <c:spPr>
            <a:solidFill>
              <a:schemeClr val="accent3"/>
            </a:solidFill>
            <a:ln>
              <a:noFill/>
            </a:ln>
            <a:effectLst/>
          </c:spPr>
          <c:invertIfNegative val="0"/>
          <c:cat>
            <c:strRef>
              <c:f>'Q6'!$A$27:$A$30</c:f>
              <c:strCache>
                <c:ptCount val="4"/>
                <c:pt idx="0">
                  <c:v>Degree/Masters/PhD</c:v>
                </c:pt>
                <c:pt idx="1">
                  <c:v>A-level or equivalent</c:v>
                </c:pt>
                <c:pt idx="2">
                  <c:v>GCSE/O-level/CSE/Vocational qualifications</c:v>
                </c:pt>
                <c:pt idx="3">
                  <c:v>No formal qualifications</c:v>
                </c:pt>
              </c:strCache>
            </c:strRef>
          </c:cat>
          <c:val>
            <c:numRef>
              <c:f>'Q6'!$D$27:$D$30</c:f>
              <c:numCache>
                <c:formatCode>General</c:formatCode>
                <c:ptCount val="4"/>
                <c:pt idx="0">
                  <c:v>90</c:v>
                </c:pt>
                <c:pt idx="1">
                  <c:v>85</c:v>
                </c:pt>
                <c:pt idx="2">
                  <c:v>74</c:v>
                </c:pt>
                <c:pt idx="3">
                  <c:v>44</c:v>
                </c:pt>
              </c:numCache>
            </c:numRef>
          </c:val>
          <c:extLst>
            <c:ext xmlns:c16="http://schemas.microsoft.com/office/drawing/2014/chart" uri="{C3380CC4-5D6E-409C-BE32-E72D297353CC}">
              <c16:uniqueId val="{00000002-D4A3-4AF2-8163-F14F12220718}"/>
            </c:ext>
          </c:extLst>
        </c:ser>
        <c:dLbls>
          <c:showLegendKey val="0"/>
          <c:showVal val="0"/>
          <c:showCatName val="0"/>
          <c:showSerName val="0"/>
          <c:showPercent val="0"/>
          <c:showBubbleSize val="0"/>
        </c:dLbls>
        <c:gapWidth val="150"/>
        <c:overlap val="100"/>
        <c:axId val="514921888"/>
        <c:axId val="514922848"/>
      </c:barChart>
      <c:catAx>
        <c:axId val="514921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922848"/>
        <c:crosses val="autoZero"/>
        <c:auto val="1"/>
        <c:lblAlgn val="ctr"/>
        <c:lblOffset val="100"/>
        <c:noMultiLvlLbl val="0"/>
      </c:catAx>
      <c:valAx>
        <c:axId val="514922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92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'Q6'!$B$41</c:f>
              <c:strCache>
                <c:ptCount val="1"/>
                <c:pt idx="0">
                  <c:v>No Foundation tasks </c:v>
                </c:pt>
              </c:strCache>
            </c:strRef>
          </c:tx>
          <c:spPr>
            <a:solidFill>
              <a:schemeClr val="accent1"/>
            </a:solidFill>
            <a:ln>
              <a:noFill/>
            </a:ln>
            <a:effectLst/>
          </c:spPr>
          <c:invertIfNegative val="0"/>
          <c:cat>
            <c:strRef>
              <c:f>'Q6'!$A$42:$A$45</c:f>
              <c:strCache>
                <c:ptCount val="4"/>
                <c:pt idx="0">
                  <c:v>AB</c:v>
                </c:pt>
                <c:pt idx="1">
                  <c:v>C1</c:v>
                </c:pt>
                <c:pt idx="2">
                  <c:v>C2</c:v>
                </c:pt>
                <c:pt idx="3">
                  <c:v>DE</c:v>
                </c:pt>
              </c:strCache>
            </c:strRef>
          </c:cat>
          <c:val>
            <c:numRef>
              <c:f>'Q6'!$B$42:$B$45</c:f>
              <c:numCache>
                <c:formatCode>General</c:formatCode>
                <c:ptCount val="4"/>
                <c:pt idx="0">
                  <c:v>2</c:v>
                </c:pt>
                <c:pt idx="1">
                  <c:v>1</c:v>
                </c:pt>
                <c:pt idx="2">
                  <c:v>4</c:v>
                </c:pt>
                <c:pt idx="3">
                  <c:v>12</c:v>
                </c:pt>
              </c:numCache>
            </c:numRef>
          </c:val>
          <c:extLst>
            <c:ext xmlns:c16="http://schemas.microsoft.com/office/drawing/2014/chart" uri="{C3380CC4-5D6E-409C-BE32-E72D297353CC}">
              <c16:uniqueId val="{00000000-EF43-445D-AB1E-F22A77771042}"/>
            </c:ext>
          </c:extLst>
        </c:ser>
        <c:ser>
          <c:idx val="1"/>
          <c:order val="1"/>
          <c:tx>
            <c:strRef>
              <c:f>'Q6'!$C$41</c:f>
              <c:strCache>
                <c:ptCount val="1"/>
                <c:pt idx="0">
                  <c:v>Partial Foundation</c:v>
                </c:pt>
              </c:strCache>
            </c:strRef>
          </c:tx>
          <c:spPr>
            <a:solidFill>
              <a:schemeClr val="accent2"/>
            </a:solidFill>
            <a:ln>
              <a:noFill/>
            </a:ln>
            <a:effectLst/>
          </c:spPr>
          <c:invertIfNegative val="0"/>
          <c:cat>
            <c:strRef>
              <c:f>'Q6'!$A$42:$A$45</c:f>
              <c:strCache>
                <c:ptCount val="4"/>
                <c:pt idx="0">
                  <c:v>AB</c:v>
                </c:pt>
                <c:pt idx="1">
                  <c:v>C1</c:v>
                </c:pt>
                <c:pt idx="2">
                  <c:v>C2</c:v>
                </c:pt>
                <c:pt idx="3">
                  <c:v>DE</c:v>
                </c:pt>
              </c:strCache>
            </c:strRef>
          </c:cat>
          <c:val>
            <c:numRef>
              <c:f>'Q6'!$C$42:$C$45</c:f>
              <c:numCache>
                <c:formatCode>General</c:formatCode>
                <c:ptCount val="4"/>
                <c:pt idx="0">
                  <c:v>10</c:v>
                </c:pt>
                <c:pt idx="1">
                  <c:v>11</c:v>
                </c:pt>
                <c:pt idx="2">
                  <c:v>16</c:v>
                </c:pt>
                <c:pt idx="3">
                  <c:v>24</c:v>
                </c:pt>
              </c:numCache>
            </c:numRef>
          </c:val>
          <c:extLst>
            <c:ext xmlns:c16="http://schemas.microsoft.com/office/drawing/2014/chart" uri="{C3380CC4-5D6E-409C-BE32-E72D297353CC}">
              <c16:uniqueId val="{00000001-EF43-445D-AB1E-F22A77771042}"/>
            </c:ext>
          </c:extLst>
        </c:ser>
        <c:ser>
          <c:idx val="2"/>
          <c:order val="2"/>
          <c:tx>
            <c:strRef>
              <c:f>'Q6'!$D$41</c:f>
              <c:strCache>
                <c:ptCount val="1"/>
                <c:pt idx="0">
                  <c:v>The Foundation Level </c:v>
                </c:pt>
              </c:strCache>
            </c:strRef>
          </c:tx>
          <c:spPr>
            <a:solidFill>
              <a:schemeClr val="accent3"/>
            </a:solidFill>
            <a:ln>
              <a:noFill/>
            </a:ln>
            <a:effectLst/>
          </c:spPr>
          <c:invertIfNegative val="0"/>
          <c:cat>
            <c:strRef>
              <c:f>'Q6'!$A$42:$A$45</c:f>
              <c:strCache>
                <c:ptCount val="4"/>
                <c:pt idx="0">
                  <c:v>AB</c:v>
                </c:pt>
                <c:pt idx="1">
                  <c:v>C1</c:v>
                </c:pt>
                <c:pt idx="2">
                  <c:v>C2</c:v>
                </c:pt>
                <c:pt idx="3">
                  <c:v>DE</c:v>
                </c:pt>
              </c:strCache>
            </c:strRef>
          </c:cat>
          <c:val>
            <c:numRef>
              <c:f>'Q6'!$D$42:$D$45</c:f>
              <c:numCache>
                <c:formatCode>General</c:formatCode>
                <c:ptCount val="4"/>
                <c:pt idx="0">
                  <c:v>88</c:v>
                </c:pt>
                <c:pt idx="1">
                  <c:v>88</c:v>
                </c:pt>
                <c:pt idx="2">
                  <c:v>80</c:v>
                </c:pt>
                <c:pt idx="3">
                  <c:v>64</c:v>
                </c:pt>
              </c:numCache>
            </c:numRef>
          </c:val>
          <c:extLst>
            <c:ext xmlns:c16="http://schemas.microsoft.com/office/drawing/2014/chart" uri="{C3380CC4-5D6E-409C-BE32-E72D297353CC}">
              <c16:uniqueId val="{00000002-EF43-445D-AB1E-F22A77771042}"/>
            </c:ext>
          </c:extLst>
        </c:ser>
        <c:dLbls>
          <c:showLegendKey val="0"/>
          <c:showVal val="0"/>
          <c:showCatName val="0"/>
          <c:showSerName val="0"/>
          <c:showPercent val="0"/>
          <c:showBubbleSize val="0"/>
        </c:dLbls>
        <c:gapWidth val="150"/>
        <c:overlap val="100"/>
        <c:axId val="303415952"/>
        <c:axId val="303418832"/>
      </c:barChart>
      <c:catAx>
        <c:axId val="303415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3418832"/>
        <c:crosses val="autoZero"/>
        <c:auto val="1"/>
        <c:lblAlgn val="ctr"/>
        <c:lblOffset val="100"/>
        <c:noMultiLvlLbl val="0"/>
      </c:catAx>
      <c:valAx>
        <c:axId val="303418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3415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'Q6'!$A$60</c:f>
              <c:strCache>
                <c:ptCount val="1"/>
                <c:pt idx="0">
                  <c:v>YES</c:v>
                </c:pt>
              </c:strCache>
            </c:strRef>
          </c:tx>
          <c:spPr>
            <a:solidFill>
              <a:schemeClr val="accent1"/>
            </a:solidFill>
            <a:ln>
              <a:noFill/>
            </a:ln>
            <a:effectLst/>
          </c:spPr>
          <c:cat>
            <c:strRef>
              <c:f>'Q6'!$B$56:$E$59</c:f>
              <c:strCache>
                <c:ptCount val="4"/>
                <c:pt idx="0">
                  <c:v>UNDER 11.5K</c:v>
                </c:pt>
                <c:pt idx="1">
                  <c:v>11.5K-15.49K</c:v>
                </c:pt>
                <c:pt idx="2">
                  <c:v>15.5K-24.9K</c:v>
                </c:pt>
                <c:pt idx="3">
                  <c:v>25K+</c:v>
                </c:pt>
              </c:strCache>
            </c:strRef>
          </c:cat>
          <c:val>
            <c:numRef>
              <c:f>'Q6'!$B$60:$E$60</c:f>
              <c:numCache>
                <c:formatCode>0%</c:formatCode>
                <c:ptCount val="4"/>
                <c:pt idx="0">
                  <c:v>0.82</c:v>
                </c:pt>
                <c:pt idx="1">
                  <c:v>0.9</c:v>
                </c:pt>
                <c:pt idx="2">
                  <c:v>0.93</c:v>
                </c:pt>
                <c:pt idx="3">
                  <c:v>0.99</c:v>
                </c:pt>
              </c:numCache>
            </c:numRef>
          </c:val>
          <c:extLst>
            <c:ext xmlns:c16="http://schemas.microsoft.com/office/drawing/2014/chart" uri="{C3380CC4-5D6E-409C-BE32-E72D297353CC}">
              <c16:uniqueId val="{00000000-BA5F-4E54-82A8-4F96CC9BF1D5}"/>
            </c:ext>
          </c:extLst>
        </c:ser>
        <c:ser>
          <c:idx val="1"/>
          <c:order val="1"/>
          <c:tx>
            <c:strRef>
              <c:f>'Q6'!$A$61</c:f>
              <c:strCache>
                <c:ptCount val="1"/>
                <c:pt idx="0">
                  <c:v>NO</c:v>
                </c:pt>
              </c:strCache>
            </c:strRef>
          </c:tx>
          <c:spPr>
            <a:solidFill>
              <a:schemeClr val="accent2"/>
            </a:solidFill>
            <a:ln>
              <a:noFill/>
            </a:ln>
            <a:effectLst/>
          </c:spPr>
          <c:cat>
            <c:strRef>
              <c:f>'Q6'!$B$56:$E$59</c:f>
              <c:strCache>
                <c:ptCount val="4"/>
                <c:pt idx="0">
                  <c:v>UNDER 11.5K</c:v>
                </c:pt>
                <c:pt idx="1">
                  <c:v>11.5K-15.49K</c:v>
                </c:pt>
                <c:pt idx="2">
                  <c:v>15.5K-24.9K</c:v>
                </c:pt>
                <c:pt idx="3">
                  <c:v>25K+</c:v>
                </c:pt>
              </c:strCache>
            </c:strRef>
          </c:cat>
          <c:val>
            <c:numRef>
              <c:f>'Q6'!$B$61:$E$61</c:f>
              <c:numCache>
                <c:formatCode>0%</c:formatCode>
                <c:ptCount val="4"/>
                <c:pt idx="0">
                  <c:v>0.18</c:v>
                </c:pt>
                <c:pt idx="1">
                  <c:v>0.1</c:v>
                </c:pt>
                <c:pt idx="2">
                  <c:v>7.0000000000000007E-2</c:v>
                </c:pt>
                <c:pt idx="3">
                  <c:v>0.01</c:v>
                </c:pt>
              </c:numCache>
            </c:numRef>
          </c:val>
          <c:extLst>
            <c:ext xmlns:c16="http://schemas.microsoft.com/office/drawing/2014/chart" uri="{C3380CC4-5D6E-409C-BE32-E72D297353CC}">
              <c16:uniqueId val="{00000001-BA5F-4E54-82A8-4F96CC9BF1D5}"/>
            </c:ext>
          </c:extLst>
        </c:ser>
        <c:dLbls>
          <c:showLegendKey val="0"/>
          <c:showVal val="0"/>
          <c:showCatName val="0"/>
          <c:showSerName val="0"/>
          <c:showPercent val="0"/>
          <c:showBubbleSize val="0"/>
        </c:dLbls>
        <c:axId val="303422192"/>
        <c:axId val="303420752"/>
      </c:areaChart>
      <c:catAx>
        <c:axId val="3034221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3420752"/>
        <c:crosses val="autoZero"/>
        <c:auto val="1"/>
        <c:lblAlgn val="ctr"/>
        <c:lblOffset val="100"/>
        <c:noMultiLvlLbl val="0"/>
      </c:catAx>
      <c:valAx>
        <c:axId val="303420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3034221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32271</xdr:rowOff>
    </xdr:from>
    <xdr:to>
      <xdr:col>2</xdr:col>
      <xdr:colOff>228600</xdr:colOff>
      <xdr:row>24</xdr:row>
      <xdr:rowOff>140632</xdr:rowOff>
    </xdr:to>
    <xdr:graphicFrame macro="">
      <xdr:nvGraphicFramePr>
        <xdr:cNvPr id="2" name="图表 1">
          <a:extLst>
            <a:ext uri="{FF2B5EF4-FFF2-40B4-BE49-F238E27FC236}">
              <a16:creationId xmlns:a16="http://schemas.microsoft.com/office/drawing/2014/main" id="{6A4D2B4C-86A4-4451-1EB6-711085D9F0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714098</xdr:colOff>
      <xdr:row>9</xdr:row>
      <xdr:rowOff>85214</xdr:rowOff>
    </xdr:from>
    <xdr:to>
      <xdr:col>5</xdr:col>
      <xdr:colOff>1203955</xdr:colOff>
      <xdr:row>25</xdr:row>
      <xdr:rowOff>24528</xdr:rowOff>
    </xdr:to>
    <xdr:graphicFrame macro="">
      <xdr:nvGraphicFramePr>
        <xdr:cNvPr id="3" name="图表 2">
          <a:extLst>
            <a:ext uri="{FF2B5EF4-FFF2-40B4-BE49-F238E27FC236}">
              <a16:creationId xmlns:a16="http://schemas.microsoft.com/office/drawing/2014/main" id="{F4B9D9D4-8792-BD87-5A8B-1EF562C559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1175656</xdr:colOff>
      <xdr:row>27</xdr:row>
      <xdr:rowOff>16328</xdr:rowOff>
    </xdr:from>
    <xdr:to>
      <xdr:col>4</xdr:col>
      <xdr:colOff>424543</xdr:colOff>
      <xdr:row>42</xdr:row>
      <xdr:rowOff>146957</xdr:rowOff>
    </xdr:to>
    <xdr:graphicFrame macro="">
      <xdr:nvGraphicFramePr>
        <xdr:cNvPr id="6" name="图表 5">
          <a:extLst>
            <a:ext uri="{FF2B5EF4-FFF2-40B4-BE49-F238E27FC236}">
              <a16:creationId xmlns:a16="http://schemas.microsoft.com/office/drawing/2014/main" id="{97B877A1-01F2-C288-F46E-CEFAF1E63B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255495</xdr:colOff>
      <xdr:row>1</xdr:row>
      <xdr:rowOff>31377</xdr:rowOff>
    </xdr:from>
    <xdr:to>
      <xdr:col>8</xdr:col>
      <xdr:colOff>300319</xdr:colOff>
      <xdr:row>16</xdr:row>
      <xdr:rowOff>85165</xdr:rowOff>
    </xdr:to>
    <xdr:graphicFrame macro="">
      <xdr:nvGraphicFramePr>
        <xdr:cNvPr id="2" name="图表 1">
          <a:extLst>
            <a:ext uri="{FF2B5EF4-FFF2-40B4-BE49-F238E27FC236}">
              <a16:creationId xmlns:a16="http://schemas.microsoft.com/office/drawing/2014/main" id="{1A88C885-60E8-247B-1A08-23EE5B2393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129988</xdr:colOff>
      <xdr:row>21</xdr:row>
      <xdr:rowOff>85165</xdr:rowOff>
    </xdr:from>
    <xdr:to>
      <xdr:col>10</xdr:col>
      <xdr:colOff>470647</xdr:colOff>
      <xdr:row>36</xdr:row>
      <xdr:rowOff>138953</xdr:rowOff>
    </xdr:to>
    <xdr:graphicFrame macro="">
      <xdr:nvGraphicFramePr>
        <xdr:cNvPr id="4" name="图表 3">
          <a:extLst>
            <a:ext uri="{FF2B5EF4-FFF2-40B4-BE49-F238E27FC236}">
              <a16:creationId xmlns:a16="http://schemas.microsoft.com/office/drawing/2014/main" id="{2A21E216-D75D-8E53-2436-3A4CB38E98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224036</xdr:colOff>
      <xdr:row>0</xdr:row>
      <xdr:rowOff>0</xdr:rowOff>
    </xdr:from>
    <xdr:to>
      <xdr:col>11</xdr:col>
      <xdr:colOff>353576</xdr:colOff>
      <xdr:row>12</xdr:row>
      <xdr:rowOff>115929</xdr:rowOff>
    </xdr:to>
    <xdr:graphicFrame macro="">
      <xdr:nvGraphicFramePr>
        <xdr:cNvPr id="2" name="图表 1">
          <a:extLst>
            <a:ext uri="{FF2B5EF4-FFF2-40B4-BE49-F238E27FC236}">
              <a16:creationId xmlns:a16="http://schemas.microsoft.com/office/drawing/2014/main" id="{65D02FC7-8E60-5E92-FD90-7866793127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168069</xdr:colOff>
      <xdr:row>21</xdr:row>
      <xdr:rowOff>139299</xdr:rowOff>
    </xdr:from>
    <xdr:to>
      <xdr:col>11</xdr:col>
      <xdr:colOff>344021</xdr:colOff>
      <xdr:row>34</xdr:row>
      <xdr:rowOff>86999</xdr:rowOff>
    </xdr:to>
    <xdr:graphicFrame macro="">
      <xdr:nvGraphicFramePr>
        <xdr:cNvPr id="4" name="图表 3">
          <a:extLst>
            <a:ext uri="{FF2B5EF4-FFF2-40B4-BE49-F238E27FC236}">
              <a16:creationId xmlns:a16="http://schemas.microsoft.com/office/drawing/2014/main" id="{6B38E7E4-30B4-BF2E-966D-D08B15EB63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576398</xdr:colOff>
      <xdr:row>36</xdr:row>
      <xdr:rowOff>101237</xdr:rowOff>
    </xdr:from>
    <xdr:to>
      <xdr:col>12</xdr:col>
      <xdr:colOff>100148</xdr:colOff>
      <xdr:row>52</xdr:row>
      <xdr:rowOff>59327</xdr:rowOff>
    </xdr:to>
    <xdr:graphicFrame macro="">
      <xdr:nvGraphicFramePr>
        <xdr:cNvPr id="5" name="图表 4">
          <a:extLst>
            <a:ext uri="{FF2B5EF4-FFF2-40B4-BE49-F238E27FC236}">
              <a16:creationId xmlns:a16="http://schemas.microsoft.com/office/drawing/2014/main" id="{DF4279F1-D263-84F8-DD04-615919ACBE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295275</xdr:colOff>
      <xdr:row>55</xdr:row>
      <xdr:rowOff>57150</xdr:rowOff>
    </xdr:from>
    <xdr:to>
      <xdr:col>12</xdr:col>
      <xdr:colOff>600075</xdr:colOff>
      <xdr:row>71</xdr:row>
      <xdr:rowOff>0</xdr:rowOff>
    </xdr:to>
    <xdr:graphicFrame macro="">
      <xdr:nvGraphicFramePr>
        <xdr:cNvPr id="6" name="图表 5">
          <a:extLst>
            <a:ext uri="{FF2B5EF4-FFF2-40B4-BE49-F238E27FC236}">
              <a16:creationId xmlns:a16="http://schemas.microsoft.com/office/drawing/2014/main" id="{A06C39F1-C979-2C13-0343-5524D0F7E5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66675</xdr:colOff>
      <xdr:row>76</xdr:row>
      <xdr:rowOff>19050</xdr:rowOff>
    </xdr:from>
    <xdr:to>
      <xdr:col>12</xdr:col>
      <xdr:colOff>371475</xdr:colOff>
      <xdr:row>87</xdr:row>
      <xdr:rowOff>19050</xdr:rowOff>
    </xdr:to>
    <xdr:graphicFrame macro="">
      <xdr:nvGraphicFramePr>
        <xdr:cNvPr id="7" name="图表 6">
          <a:extLst>
            <a:ext uri="{FF2B5EF4-FFF2-40B4-BE49-F238E27FC236}">
              <a16:creationId xmlns:a16="http://schemas.microsoft.com/office/drawing/2014/main" id="{B8B938E3-58B2-7EB7-DD1B-6DA8B6EAFC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85165</xdr:colOff>
      <xdr:row>10</xdr:row>
      <xdr:rowOff>103094</xdr:rowOff>
    </xdr:from>
    <xdr:to>
      <xdr:col>18</xdr:col>
      <xdr:colOff>389965</xdr:colOff>
      <xdr:row>25</xdr:row>
      <xdr:rowOff>156882</xdr:rowOff>
    </xdr:to>
    <xdr:graphicFrame macro="">
      <xdr:nvGraphicFramePr>
        <xdr:cNvPr id="8" name="图表 7">
          <a:extLst>
            <a:ext uri="{FF2B5EF4-FFF2-40B4-BE49-F238E27FC236}">
              <a16:creationId xmlns:a16="http://schemas.microsoft.com/office/drawing/2014/main" id="{AE763FA5-19B9-10ED-8094-CAD836D879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596153</xdr:colOff>
      <xdr:row>94</xdr:row>
      <xdr:rowOff>31377</xdr:rowOff>
    </xdr:from>
    <xdr:to>
      <xdr:col>13</xdr:col>
      <xdr:colOff>291353</xdr:colOff>
      <xdr:row>109</xdr:row>
      <xdr:rowOff>85165</xdr:rowOff>
    </xdr:to>
    <xdr:graphicFrame macro="">
      <xdr:nvGraphicFramePr>
        <xdr:cNvPr id="12" name="图表 11">
          <a:extLst>
            <a:ext uri="{FF2B5EF4-FFF2-40B4-BE49-F238E27FC236}">
              <a16:creationId xmlns:a16="http://schemas.microsoft.com/office/drawing/2014/main" id="{0FA240DE-C361-2E31-45CF-98048AFB5E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zoomScale="70" zoomScaleNormal="70" workbookViewId="0">
      <selection activeCell="H1" sqref="H1:K3"/>
    </sheetView>
  </sheetViews>
  <sheetFormatPr defaultRowHeight="13.8" x14ac:dyDescent="0.25"/>
  <cols>
    <col min="1" max="1" width="22.109375" bestFit="1" customWidth="1"/>
    <col min="2" max="2" width="32.6640625" customWidth="1"/>
    <col min="3" max="3" width="17.6640625" customWidth="1"/>
    <col min="4" max="4" width="22.109375" bestFit="1" customWidth="1"/>
    <col min="5" max="5" width="19.77734375" bestFit="1" customWidth="1"/>
    <col min="6" max="6" width="19.77734375" customWidth="1"/>
  </cols>
  <sheetData>
    <row r="1" spans="1:11" x14ac:dyDescent="0.25">
      <c r="A1" s="54" t="s">
        <v>0</v>
      </c>
      <c r="B1" s="54"/>
      <c r="C1" s="45"/>
      <c r="D1" s="54" t="s">
        <v>1</v>
      </c>
      <c r="E1" s="54"/>
      <c r="F1" s="45"/>
      <c r="H1" s="55" t="s">
        <v>0</v>
      </c>
      <c r="I1" s="55"/>
      <c r="J1" s="55" t="s">
        <v>1</v>
      </c>
      <c r="K1" s="55"/>
    </row>
    <row r="2" spans="1:11" x14ac:dyDescent="0.25">
      <c r="A2" s="45" t="s">
        <v>2</v>
      </c>
      <c r="B2" s="45" t="s">
        <v>78</v>
      </c>
      <c r="C2" s="45" t="s">
        <v>3</v>
      </c>
      <c r="D2" s="45" t="s">
        <v>2</v>
      </c>
      <c r="E2" s="45" t="s">
        <v>78</v>
      </c>
      <c r="F2" s="45" t="s">
        <v>3</v>
      </c>
      <c r="H2" s="43" t="s">
        <v>74</v>
      </c>
      <c r="I2" s="43" t="s">
        <v>75</v>
      </c>
      <c r="J2" s="43" t="s">
        <v>74</v>
      </c>
      <c r="K2" s="43" t="s">
        <v>75</v>
      </c>
    </row>
    <row r="3" spans="1:11" x14ac:dyDescent="0.25">
      <c r="A3" s="45">
        <v>60</v>
      </c>
      <c r="B3" s="45">
        <v>44</v>
      </c>
      <c r="C3" s="45">
        <v>16</v>
      </c>
      <c r="D3" s="45">
        <v>53</v>
      </c>
      <c r="E3" s="45">
        <v>49</v>
      </c>
      <c r="F3" s="45">
        <v>4</v>
      </c>
      <c r="H3" s="43">
        <v>66</v>
      </c>
      <c r="I3" s="43">
        <v>60</v>
      </c>
      <c r="J3" s="43">
        <v>58</v>
      </c>
      <c r="K3" s="43">
        <v>53</v>
      </c>
    </row>
    <row r="4" spans="1:11" x14ac:dyDescent="0.25">
      <c r="A4" s="40"/>
      <c r="B4" s="42" t="s">
        <v>79</v>
      </c>
      <c r="C4" s="42"/>
      <c r="D4" s="42"/>
      <c r="E4" s="42" t="s">
        <v>80</v>
      </c>
      <c r="F4" s="42"/>
    </row>
    <row r="5" spans="1:11" x14ac:dyDescent="0.25">
      <c r="B5" s="51">
        <f>B3/A3</f>
        <v>0.73333333333333328</v>
      </c>
      <c r="C5" s="51"/>
      <c r="E5" s="51">
        <f>E3/D3</f>
        <v>0.92452830188679247</v>
      </c>
      <c r="F5" s="51"/>
    </row>
    <row r="7" spans="1:11" x14ac:dyDescent="0.25">
      <c r="A7" s="42" t="s">
        <v>80</v>
      </c>
      <c r="B7" s="52">
        <f>100%-E5</f>
        <v>7.547169811320753E-2</v>
      </c>
    </row>
    <row r="8" spans="1:11" x14ac:dyDescent="0.25">
      <c r="A8" s="42" t="s">
        <v>79</v>
      </c>
      <c r="B8" s="52">
        <f>100%-B5</f>
        <v>0.26666666666666672</v>
      </c>
    </row>
  </sheetData>
  <mergeCells count="4">
    <mergeCell ref="A1:B1"/>
    <mergeCell ref="D1:E1"/>
    <mergeCell ref="H1:I1"/>
    <mergeCell ref="J1:K1"/>
  </mergeCells>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9F30-573C-4FB5-BFE7-CBB05550CA1D}">
  <dimension ref="A1:N124"/>
  <sheetViews>
    <sheetView zoomScale="85" zoomScaleNormal="85" workbookViewId="0">
      <selection activeCell="E24" sqref="E24"/>
    </sheetView>
  </sheetViews>
  <sheetFormatPr defaultRowHeight="14.4" x14ac:dyDescent="0.3"/>
  <cols>
    <col min="1" max="1" width="17.6640625" style="38" customWidth="1"/>
    <col min="2" max="2" width="27" style="38" customWidth="1"/>
    <col min="3" max="3" width="25.44140625" style="38" customWidth="1"/>
    <col min="4" max="9" width="13.21875" style="38"/>
    <col min="12" max="12" width="15.5546875" style="41" customWidth="1"/>
    <col min="13" max="13" width="19" style="41" customWidth="1"/>
    <col min="14" max="14" width="20.5546875" style="41" customWidth="1"/>
  </cols>
  <sheetData>
    <row r="1" spans="1:14" x14ac:dyDescent="0.3">
      <c r="A1" s="56" t="s">
        <v>57</v>
      </c>
      <c r="B1" s="56"/>
      <c r="C1" s="56"/>
      <c r="L1" s="57" t="s">
        <v>58</v>
      </c>
      <c r="M1" s="57"/>
      <c r="N1" s="57"/>
    </row>
    <row r="2" spans="1:14" x14ac:dyDescent="0.3">
      <c r="A2" s="42" t="s">
        <v>56</v>
      </c>
      <c r="B2" s="42" t="s">
        <v>55</v>
      </c>
      <c r="C2" s="42" t="s">
        <v>54</v>
      </c>
      <c r="D2"/>
      <c r="E2"/>
      <c r="F2"/>
      <c r="G2"/>
      <c r="H2"/>
      <c r="I2"/>
      <c r="L2" s="46" t="s">
        <v>56</v>
      </c>
      <c r="M2" s="46" t="s">
        <v>55</v>
      </c>
      <c r="N2" s="46" t="s">
        <v>54</v>
      </c>
    </row>
    <row r="3" spans="1:14" x14ac:dyDescent="0.3">
      <c r="A3" s="42">
        <v>1900</v>
      </c>
      <c r="B3" s="47">
        <v>0.13751600313186643</v>
      </c>
      <c r="C3" s="47">
        <v>0.55800000000000005</v>
      </c>
      <c r="D3" s="39"/>
      <c r="E3" s="39"/>
      <c r="F3" s="39"/>
      <c r="G3" s="39"/>
      <c r="H3" s="39"/>
      <c r="I3" s="39"/>
      <c r="L3" s="46">
        <f t="shared" ref="L3:L8" si="0">L4-10</f>
        <v>1900</v>
      </c>
      <c r="M3" s="48">
        <v>5.0000000000000001E-3</v>
      </c>
      <c r="N3" s="48">
        <v>0.92700000000000005</v>
      </c>
    </row>
    <row r="4" spans="1:14" x14ac:dyDescent="0.3">
      <c r="A4" s="42">
        <v>1901</v>
      </c>
      <c r="B4" s="47">
        <v>0.13751600313186643</v>
      </c>
      <c r="C4" s="47">
        <v>0.55800000000000005</v>
      </c>
      <c r="D4" s="39"/>
      <c r="E4" s="39"/>
      <c r="F4" s="39"/>
      <c r="G4" s="39"/>
      <c r="H4" s="39"/>
      <c r="I4" s="39"/>
      <c r="L4" s="46">
        <f t="shared" si="0"/>
        <v>1910</v>
      </c>
      <c r="M4" s="48">
        <v>5.0000000000000001E-3</v>
      </c>
      <c r="N4" s="48">
        <v>0.91900000000000004</v>
      </c>
    </row>
    <row r="5" spans="1:14" x14ac:dyDescent="0.3">
      <c r="A5" s="42">
        <v>1902</v>
      </c>
      <c r="B5" s="47">
        <v>0.13751600313186643</v>
      </c>
      <c r="C5" s="47">
        <v>0.55800000000000005</v>
      </c>
      <c r="D5" s="39"/>
      <c r="E5" s="39"/>
      <c r="F5" s="39"/>
      <c r="G5" s="39"/>
      <c r="H5" s="39"/>
      <c r="I5" s="39"/>
      <c r="L5" s="46">
        <f t="shared" si="0"/>
        <v>1920</v>
      </c>
      <c r="M5" s="48">
        <v>5.0000000000000001E-3</v>
      </c>
      <c r="N5" s="48">
        <v>0.88</v>
      </c>
    </row>
    <row r="6" spans="1:14" x14ac:dyDescent="0.3">
      <c r="A6" s="42">
        <v>1903</v>
      </c>
      <c r="B6" s="47">
        <v>0.13751600313186643</v>
      </c>
      <c r="C6" s="47">
        <v>0.55800000000000005</v>
      </c>
      <c r="D6" s="39"/>
      <c r="E6" s="39"/>
      <c r="F6" s="39"/>
      <c r="G6" s="39"/>
      <c r="H6" s="39"/>
      <c r="I6" s="39"/>
      <c r="L6" s="46">
        <f t="shared" si="0"/>
        <v>1930</v>
      </c>
      <c r="M6" s="48">
        <v>0.01</v>
      </c>
      <c r="N6" s="48">
        <v>0.86</v>
      </c>
    </row>
    <row r="7" spans="1:14" x14ac:dyDescent="0.3">
      <c r="A7" s="42">
        <v>1904</v>
      </c>
      <c r="B7" s="47">
        <v>0.13751600313186643</v>
      </c>
      <c r="C7" s="47">
        <v>0.55800000000000005</v>
      </c>
      <c r="D7" s="39"/>
      <c r="E7" s="39"/>
      <c r="F7" s="39"/>
      <c r="G7" s="39"/>
      <c r="H7" s="39"/>
      <c r="I7" s="39"/>
      <c r="L7" s="46">
        <f t="shared" si="0"/>
        <v>1940</v>
      </c>
      <c r="M7" s="48">
        <v>0.02</v>
      </c>
      <c r="N7" s="48">
        <v>0.83799999999999997</v>
      </c>
    </row>
    <row r="8" spans="1:14" x14ac:dyDescent="0.3">
      <c r="A8" s="42">
        <v>1905</v>
      </c>
      <c r="B8" s="47">
        <v>0.13751600313186643</v>
      </c>
      <c r="C8" s="47">
        <v>0.55800000000000005</v>
      </c>
      <c r="D8" s="39"/>
      <c r="E8" s="39"/>
      <c r="F8" s="39"/>
      <c r="G8" s="39"/>
      <c r="H8" s="39"/>
      <c r="I8" s="39"/>
      <c r="L8" s="46">
        <f t="shared" si="0"/>
        <v>1950</v>
      </c>
      <c r="M8" s="48">
        <v>0.03</v>
      </c>
      <c r="N8" s="48">
        <v>0.79900000000000004</v>
      </c>
    </row>
    <row r="9" spans="1:14" x14ac:dyDescent="0.3">
      <c r="A9" s="42">
        <v>1906</v>
      </c>
      <c r="B9" s="47">
        <v>0.13751600313186643</v>
      </c>
      <c r="C9" s="47">
        <v>0.55800000000000005</v>
      </c>
      <c r="D9" s="39"/>
      <c r="E9" s="39"/>
      <c r="F9" s="39"/>
      <c r="G9" s="39"/>
      <c r="H9" s="39"/>
      <c r="I9" s="39"/>
      <c r="L9" s="46">
        <f>L10-10</f>
        <v>1960</v>
      </c>
      <c r="M9" s="48">
        <v>0.04</v>
      </c>
      <c r="N9" s="48">
        <v>0.70499999999999996</v>
      </c>
    </row>
    <row r="10" spans="1:14" x14ac:dyDescent="0.3">
      <c r="A10" s="42">
        <v>1907</v>
      </c>
      <c r="B10" s="47">
        <v>0.13751600313186643</v>
      </c>
      <c r="C10" s="47">
        <v>0.55800000000000005</v>
      </c>
      <c r="D10" s="39"/>
      <c r="E10" s="39"/>
      <c r="F10" s="39"/>
      <c r="G10" s="39"/>
      <c r="H10" s="39"/>
      <c r="I10" s="39"/>
      <c r="L10" s="46">
        <v>1970</v>
      </c>
      <c r="M10" s="48">
        <v>0.05</v>
      </c>
      <c r="N10" s="48">
        <v>0.64500000000000002</v>
      </c>
    </row>
    <row r="11" spans="1:14" x14ac:dyDescent="0.3">
      <c r="A11" s="42">
        <v>1908</v>
      </c>
      <c r="B11" s="47">
        <v>0.13751600313186643</v>
      </c>
      <c r="C11" s="47">
        <v>0.55800000000000005</v>
      </c>
      <c r="D11" s="39"/>
      <c r="E11" s="39"/>
      <c r="F11" s="39"/>
      <c r="G11" s="39"/>
      <c r="H11" s="39"/>
      <c r="I11" s="39"/>
      <c r="L11" s="49">
        <v>1980</v>
      </c>
      <c r="M11" s="48">
        <v>0.06</v>
      </c>
      <c r="N11" s="48">
        <v>0.52100000000000002</v>
      </c>
    </row>
    <row r="12" spans="1:14" x14ac:dyDescent="0.3">
      <c r="A12" s="42">
        <v>1909</v>
      </c>
      <c r="B12" s="47">
        <v>0.13751600313186643</v>
      </c>
      <c r="C12" s="47">
        <v>0.55800000000000005</v>
      </c>
      <c r="D12" s="39"/>
      <c r="E12" s="39"/>
      <c r="F12" s="39"/>
      <c r="G12" s="39"/>
      <c r="H12" s="39"/>
      <c r="I12" s="39"/>
      <c r="L12" s="49">
        <v>1981</v>
      </c>
      <c r="M12" s="48">
        <v>0.06</v>
      </c>
      <c r="N12" s="48">
        <v>0.52100000000000002</v>
      </c>
    </row>
    <row r="13" spans="1:14" x14ac:dyDescent="0.3">
      <c r="A13" s="42">
        <v>1910</v>
      </c>
      <c r="B13" s="47">
        <v>0.14311620235443115</v>
      </c>
      <c r="C13" s="47">
        <v>0.54</v>
      </c>
      <c r="D13" s="39"/>
      <c r="E13" s="39"/>
      <c r="F13" s="39"/>
      <c r="G13" s="39"/>
      <c r="H13" s="39"/>
      <c r="I13" s="39"/>
      <c r="L13" s="49">
        <v>1982</v>
      </c>
      <c r="M13" s="48">
        <v>0.06</v>
      </c>
      <c r="N13" s="48">
        <v>0.52100000000000002</v>
      </c>
    </row>
    <row r="14" spans="1:14" x14ac:dyDescent="0.3">
      <c r="A14" s="42">
        <v>1911</v>
      </c>
      <c r="B14" s="47">
        <v>0.14311620235443115</v>
      </c>
      <c r="C14" s="47">
        <v>0.54</v>
      </c>
      <c r="D14" s="39"/>
      <c r="E14" s="39"/>
      <c r="F14" s="39"/>
      <c r="G14" s="39"/>
      <c r="H14" s="39"/>
      <c r="I14" s="39"/>
      <c r="L14" s="49">
        <v>1983</v>
      </c>
      <c r="M14" s="48">
        <v>0.06</v>
      </c>
      <c r="N14" s="48">
        <v>0.52100000000000002</v>
      </c>
    </row>
    <row r="15" spans="1:14" x14ac:dyDescent="0.3">
      <c r="A15" s="42">
        <v>1912</v>
      </c>
      <c r="B15" s="47">
        <v>0.14311620235443115</v>
      </c>
      <c r="C15" s="47">
        <v>0.54</v>
      </c>
      <c r="D15" s="39"/>
      <c r="E15" s="39"/>
      <c r="F15" s="39"/>
      <c r="G15" s="39"/>
      <c r="H15" s="39"/>
      <c r="I15" s="39"/>
      <c r="L15" s="49">
        <v>1984</v>
      </c>
      <c r="M15" s="48">
        <v>0.06</v>
      </c>
      <c r="N15" s="48">
        <v>0.52100000000000002</v>
      </c>
    </row>
    <row r="16" spans="1:14" x14ac:dyDescent="0.3">
      <c r="A16" s="42">
        <v>1913</v>
      </c>
      <c r="B16" s="47">
        <v>0.14311620235443115</v>
      </c>
      <c r="C16" s="47">
        <v>0.54</v>
      </c>
      <c r="D16" s="39"/>
      <c r="E16" s="39"/>
      <c r="F16" s="39"/>
      <c r="G16" s="39"/>
      <c r="H16" s="39"/>
      <c r="I16" s="39"/>
      <c r="L16" s="49">
        <v>1985</v>
      </c>
      <c r="M16" s="48">
        <v>0.06</v>
      </c>
      <c r="N16" s="48">
        <v>0.52100000000000002</v>
      </c>
    </row>
    <row r="17" spans="1:14" x14ac:dyDescent="0.3">
      <c r="A17" s="42">
        <v>1914</v>
      </c>
      <c r="B17" s="47">
        <v>0.14311620235443115</v>
      </c>
      <c r="C17" s="47">
        <v>0.54</v>
      </c>
      <c r="D17" s="39"/>
      <c r="E17" s="39"/>
      <c r="F17" s="39"/>
      <c r="G17" s="39"/>
      <c r="H17" s="39"/>
      <c r="I17" s="39"/>
      <c r="L17" s="49">
        <v>1986</v>
      </c>
      <c r="M17" s="48">
        <v>0.06</v>
      </c>
      <c r="N17" s="48">
        <v>0.52100000000000002</v>
      </c>
    </row>
    <row r="18" spans="1:14" x14ac:dyDescent="0.3">
      <c r="A18" s="42">
        <v>1915</v>
      </c>
      <c r="B18" s="47">
        <v>0.14311620235443115</v>
      </c>
      <c r="C18" s="47">
        <v>0.54</v>
      </c>
      <c r="D18" s="39"/>
      <c r="E18" s="39"/>
      <c r="F18" s="39"/>
      <c r="G18" s="39"/>
      <c r="H18" s="39"/>
      <c r="I18" s="39"/>
      <c r="L18" s="49">
        <v>1987</v>
      </c>
      <c r="M18" s="48">
        <v>0.06</v>
      </c>
      <c r="N18" s="48">
        <v>0.52100000000000002</v>
      </c>
    </row>
    <row r="19" spans="1:14" x14ac:dyDescent="0.3">
      <c r="A19" s="42">
        <v>1916</v>
      </c>
      <c r="B19" s="47">
        <v>0.14311620235443115</v>
      </c>
      <c r="C19" s="47">
        <v>0.54</v>
      </c>
      <c r="D19" s="39"/>
      <c r="E19" s="39"/>
      <c r="F19" s="39"/>
      <c r="G19" s="39"/>
      <c r="H19" s="39"/>
      <c r="I19" s="39"/>
      <c r="L19" s="49">
        <v>1988</v>
      </c>
      <c r="M19" s="48">
        <v>0.06</v>
      </c>
      <c r="N19" s="48">
        <v>0.52100000000000002</v>
      </c>
    </row>
    <row r="20" spans="1:14" x14ac:dyDescent="0.3">
      <c r="A20" s="42">
        <v>1917</v>
      </c>
      <c r="B20" s="47">
        <v>0.14311620235443115</v>
      </c>
      <c r="C20" s="47">
        <v>0.54</v>
      </c>
      <c r="D20" s="39"/>
      <c r="E20" s="39"/>
      <c r="F20" s="39"/>
      <c r="G20" s="39"/>
      <c r="H20" s="39"/>
      <c r="I20" s="39"/>
      <c r="L20" s="49">
        <v>1989</v>
      </c>
      <c r="M20" s="48">
        <v>0.06</v>
      </c>
      <c r="N20" s="48">
        <v>0.52100000000000002</v>
      </c>
    </row>
    <row r="21" spans="1:14" x14ac:dyDescent="0.3">
      <c r="A21" s="42">
        <v>1918</v>
      </c>
      <c r="B21" s="47">
        <v>0.14311620235443115</v>
      </c>
      <c r="C21" s="47">
        <v>0.54</v>
      </c>
      <c r="D21" s="39"/>
      <c r="E21" s="39"/>
      <c r="F21" s="39"/>
      <c r="G21" s="39"/>
      <c r="H21" s="39"/>
      <c r="I21" s="39"/>
      <c r="L21" s="49">
        <v>1990</v>
      </c>
      <c r="M21" s="50">
        <v>6.2E-2</v>
      </c>
      <c r="N21" s="50">
        <v>0.46</v>
      </c>
    </row>
    <row r="22" spans="1:14" x14ac:dyDescent="0.3">
      <c r="A22" s="42">
        <v>1919</v>
      </c>
      <c r="B22" s="47">
        <v>0.14311620235443115</v>
      </c>
      <c r="C22" s="47">
        <v>0.54</v>
      </c>
      <c r="D22" s="39"/>
      <c r="E22" s="39"/>
      <c r="F22" s="39"/>
      <c r="G22" s="39"/>
      <c r="H22" s="39"/>
      <c r="I22" s="39"/>
      <c r="L22" s="49">
        <v>1991</v>
      </c>
      <c r="M22" s="50">
        <v>6.2E-2</v>
      </c>
      <c r="N22" s="50">
        <v>0.46</v>
      </c>
    </row>
    <row r="23" spans="1:14" x14ac:dyDescent="0.3">
      <c r="A23" s="42">
        <v>1920</v>
      </c>
      <c r="B23" s="47">
        <v>0.17939611211067202</v>
      </c>
      <c r="C23" s="47">
        <v>0.42339015280365927</v>
      </c>
      <c r="D23" s="39"/>
      <c r="E23" s="39"/>
      <c r="F23" s="39"/>
      <c r="G23" s="39"/>
      <c r="H23" s="39"/>
      <c r="I23" s="39"/>
      <c r="L23" s="49">
        <v>1992</v>
      </c>
      <c r="M23" s="50">
        <v>6.2E-2</v>
      </c>
      <c r="N23" s="50">
        <v>0.46</v>
      </c>
    </row>
    <row r="24" spans="1:14" x14ac:dyDescent="0.3">
      <c r="A24" s="42">
        <v>1921</v>
      </c>
      <c r="B24" s="47">
        <v>0.17939611211067202</v>
      </c>
      <c r="C24" s="47">
        <v>0.42339015280365927</v>
      </c>
      <c r="D24" s="39"/>
      <c r="E24" s="39"/>
      <c r="F24" s="39"/>
      <c r="G24" s="39"/>
      <c r="H24" s="39"/>
      <c r="I24" s="39"/>
      <c r="L24" s="49">
        <v>1993</v>
      </c>
      <c r="M24" s="50">
        <v>6.2E-2</v>
      </c>
      <c r="N24" s="50">
        <v>0.46</v>
      </c>
    </row>
    <row r="25" spans="1:14" x14ac:dyDescent="0.3">
      <c r="A25" s="42">
        <v>1922</v>
      </c>
      <c r="B25" s="47">
        <v>0.17939611211067202</v>
      </c>
      <c r="C25" s="47">
        <v>0.42339015280365927</v>
      </c>
      <c r="D25" s="39"/>
      <c r="E25" s="39"/>
      <c r="F25" s="39"/>
      <c r="G25" s="39"/>
      <c r="H25" s="39"/>
      <c r="I25" s="39"/>
      <c r="L25" s="49">
        <v>1994</v>
      </c>
      <c r="M25" s="50">
        <v>6.2E-2</v>
      </c>
      <c r="N25" s="50">
        <v>0.46</v>
      </c>
    </row>
    <row r="26" spans="1:14" x14ac:dyDescent="0.3">
      <c r="A26" s="42">
        <v>1923</v>
      </c>
      <c r="B26" s="47">
        <v>0.17939611211067202</v>
      </c>
      <c r="C26" s="47">
        <v>0.42339015280365927</v>
      </c>
      <c r="D26" s="39"/>
      <c r="E26" s="39"/>
      <c r="F26" s="39"/>
      <c r="G26" s="39"/>
      <c r="H26" s="39"/>
      <c r="I26" s="39"/>
      <c r="L26" s="49">
        <v>1995</v>
      </c>
      <c r="M26" s="50">
        <v>6.2600000000000003E-2</v>
      </c>
      <c r="N26" s="50">
        <v>0.52500000000000002</v>
      </c>
    </row>
    <row r="27" spans="1:14" x14ac:dyDescent="0.3">
      <c r="A27" s="42">
        <v>1924</v>
      </c>
      <c r="B27" s="47">
        <v>0.17939611211067202</v>
      </c>
      <c r="C27" s="47">
        <v>0.42339015280365927</v>
      </c>
      <c r="D27" s="39"/>
      <c r="E27" s="39"/>
      <c r="F27" s="39"/>
      <c r="G27" s="39"/>
      <c r="H27" s="39"/>
      <c r="I27" s="39"/>
      <c r="L27" s="49">
        <v>1996</v>
      </c>
      <c r="M27" s="50">
        <v>5.0599999999999999E-2</v>
      </c>
      <c r="N27" s="50">
        <v>0.53990000000000005</v>
      </c>
    </row>
    <row r="28" spans="1:14" x14ac:dyDescent="0.3">
      <c r="A28" s="42">
        <v>1925</v>
      </c>
      <c r="B28" s="47">
        <v>0.17939611211067202</v>
      </c>
      <c r="C28" s="47">
        <v>0.42339015280365927</v>
      </c>
      <c r="D28" s="39"/>
      <c r="E28" s="39"/>
      <c r="F28" s="39"/>
      <c r="G28" s="39"/>
      <c r="H28" s="39"/>
      <c r="I28" s="39"/>
      <c r="L28" s="49">
        <v>1997</v>
      </c>
      <c r="M28" s="50">
        <v>4.2700000000000002E-2</v>
      </c>
      <c r="N28" s="50">
        <v>0.56520000000000004</v>
      </c>
    </row>
    <row r="29" spans="1:14" x14ac:dyDescent="0.3">
      <c r="A29" s="42">
        <v>1926</v>
      </c>
      <c r="B29" s="47">
        <v>0.17939611211067202</v>
      </c>
      <c r="C29" s="47">
        <v>0.42339015280365927</v>
      </c>
      <c r="D29" s="39"/>
      <c r="E29" s="39"/>
      <c r="F29" s="39"/>
      <c r="G29" s="39"/>
      <c r="H29" s="39"/>
      <c r="I29" s="39"/>
      <c r="L29" s="49">
        <v>1998</v>
      </c>
      <c r="M29" s="50">
        <v>4.4400000000000002E-2</v>
      </c>
      <c r="N29" s="50">
        <v>0.56690000000000007</v>
      </c>
    </row>
    <row r="30" spans="1:14" x14ac:dyDescent="0.3">
      <c r="A30" s="42">
        <v>1927</v>
      </c>
      <c r="B30" s="47">
        <v>0.17939611211067202</v>
      </c>
      <c r="C30" s="47">
        <v>0.42339015280365927</v>
      </c>
      <c r="D30" s="39"/>
      <c r="E30" s="39"/>
      <c r="F30" s="39"/>
      <c r="G30" s="39"/>
      <c r="H30" s="39"/>
      <c r="I30" s="39"/>
      <c r="L30" s="49">
        <v>1999</v>
      </c>
      <c r="M30" s="50">
        <v>5.1200000000000002E-2</v>
      </c>
      <c r="N30" s="50">
        <v>0.54870000000000008</v>
      </c>
    </row>
    <row r="31" spans="1:14" x14ac:dyDescent="0.3">
      <c r="A31" s="42">
        <v>1928</v>
      </c>
      <c r="B31" s="47">
        <v>0.17939611211067202</v>
      </c>
      <c r="C31" s="47">
        <v>0.42339015280365927</v>
      </c>
      <c r="D31" s="39"/>
      <c r="E31" s="39"/>
      <c r="F31" s="39"/>
      <c r="G31" s="39"/>
      <c r="H31" s="39"/>
      <c r="I31" s="39"/>
      <c r="L31" s="49">
        <v>2000</v>
      </c>
      <c r="M31" s="50">
        <v>4.9800000000000004E-2</v>
      </c>
      <c r="N31" s="50">
        <v>0.55769999999999997</v>
      </c>
    </row>
    <row r="32" spans="1:14" x14ac:dyDescent="0.3">
      <c r="A32" s="42">
        <v>1929</v>
      </c>
      <c r="B32" s="47">
        <v>0.17939611211067202</v>
      </c>
      <c r="C32" s="47">
        <v>0.42339015280365927</v>
      </c>
      <c r="D32" s="39"/>
      <c r="E32" s="39"/>
      <c r="F32" s="39"/>
      <c r="G32" s="39"/>
      <c r="H32" s="39"/>
      <c r="I32" s="39"/>
      <c r="L32" s="49">
        <v>2001</v>
      </c>
      <c r="M32" s="50">
        <v>5.1500000000000004E-2</v>
      </c>
      <c r="N32" s="50">
        <v>0.55100000000000005</v>
      </c>
    </row>
    <row r="33" spans="1:14" x14ac:dyDescent="0.3">
      <c r="A33" s="42">
        <v>1930</v>
      </c>
      <c r="B33" s="47">
        <v>0.18921883245189142</v>
      </c>
      <c r="C33" s="47">
        <v>0.39181824632048656</v>
      </c>
      <c r="D33" s="39"/>
      <c r="E33" s="39"/>
      <c r="F33" s="39"/>
      <c r="G33" s="39"/>
      <c r="H33" s="39"/>
      <c r="I33" s="39"/>
      <c r="L33" s="49">
        <v>2002</v>
      </c>
      <c r="M33" s="50">
        <v>5.0200000000000002E-2</v>
      </c>
      <c r="N33" s="50">
        <v>0.55449999999999999</v>
      </c>
    </row>
    <row r="34" spans="1:14" x14ac:dyDescent="0.3">
      <c r="A34" s="42">
        <v>1931</v>
      </c>
      <c r="B34" s="47">
        <v>0.18921883245189142</v>
      </c>
      <c r="C34" s="47">
        <v>0.39181824632048656</v>
      </c>
      <c r="D34" s="39"/>
      <c r="E34" s="39"/>
      <c r="F34" s="39"/>
      <c r="G34" s="39"/>
      <c r="H34" s="39"/>
      <c r="I34" s="39"/>
      <c r="L34" s="49">
        <v>2003</v>
      </c>
      <c r="M34" s="50">
        <v>5.3200000000000004E-2</v>
      </c>
      <c r="N34" s="50">
        <v>0.54490000000000005</v>
      </c>
    </row>
    <row r="35" spans="1:14" x14ac:dyDescent="0.3">
      <c r="A35" s="42">
        <v>1932</v>
      </c>
      <c r="B35" s="47">
        <v>0.18921883245189142</v>
      </c>
      <c r="C35" s="47">
        <v>0.39181824632048656</v>
      </c>
      <c r="D35" s="39"/>
      <c r="E35" s="39"/>
      <c r="F35" s="39"/>
      <c r="G35" s="39"/>
      <c r="H35" s="39"/>
      <c r="I35" s="39"/>
      <c r="L35" s="49">
        <v>2004</v>
      </c>
      <c r="M35" s="50">
        <v>5.7300000000000004E-2</v>
      </c>
      <c r="N35" s="50">
        <v>0.54070000000000007</v>
      </c>
    </row>
    <row r="36" spans="1:14" x14ac:dyDescent="0.3">
      <c r="A36" s="42">
        <v>1933</v>
      </c>
      <c r="B36" s="47">
        <v>0.18921883245189142</v>
      </c>
      <c r="C36" s="47">
        <v>0.39181824632048656</v>
      </c>
      <c r="D36" s="39"/>
      <c r="E36" s="39"/>
      <c r="F36" s="39"/>
      <c r="G36" s="39"/>
      <c r="H36" s="39"/>
      <c r="I36" s="39"/>
      <c r="L36" s="49">
        <v>2005</v>
      </c>
      <c r="M36" s="50">
        <v>5.7100000000000005E-2</v>
      </c>
      <c r="N36" s="50">
        <v>0.54160000000000008</v>
      </c>
    </row>
    <row r="37" spans="1:14" x14ac:dyDescent="0.3">
      <c r="A37" s="42">
        <v>1934</v>
      </c>
      <c r="B37" s="47">
        <v>0.18921883245189142</v>
      </c>
      <c r="C37" s="47">
        <v>0.39181824632048656</v>
      </c>
      <c r="D37" s="39"/>
      <c r="E37" s="39"/>
      <c r="F37" s="39"/>
      <c r="G37" s="39"/>
      <c r="H37" s="39"/>
      <c r="I37" s="39"/>
      <c r="L37" s="49">
        <v>2006</v>
      </c>
      <c r="M37" s="50">
        <v>5.6000000000000001E-2</v>
      </c>
      <c r="N37" s="50">
        <v>0.54490000000000005</v>
      </c>
    </row>
    <row r="38" spans="1:14" x14ac:dyDescent="0.3">
      <c r="A38" s="42">
        <v>1935</v>
      </c>
      <c r="B38" s="47">
        <v>0.18921883245189142</v>
      </c>
      <c r="C38" s="47">
        <v>0.39181824632048656</v>
      </c>
      <c r="D38" s="39"/>
      <c r="E38" s="39"/>
      <c r="F38" s="39"/>
      <c r="G38" s="39"/>
      <c r="H38" s="39"/>
      <c r="I38" s="39"/>
      <c r="L38" s="49">
        <v>2007</v>
      </c>
      <c r="M38" s="50">
        <v>6.0100000000000001E-2</v>
      </c>
      <c r="N38" s="50">
        <v>0.54459999999999997</v>
      </c>
    </row>
    <row r="39" spans="1:14" x14ac:dyDescent="0.3">
      <c r="A39" s="42">
        <v>1936</v>
      </c>
      <c r="B39" s="47">
        <v>0.18921883245189142</v>
      </c>
      <c r="C39" s="47">
        <v>0.39181824632048656</v>
      </c>
      <c r="D39" s="39"/>
      <c r="E39" s="39"/>
      <c r="F39" s="39"/>
      <c r="G39" s="39"/>
      <c r="H39" s="39"/>
      <c r="I39" s="39"/>
      <c r="L39" s="49">
        <v>2008</v>
      </c>
      <c r="M39" s="50">
        <v>6.3100000000000003E-2</v>
      </c>
      <c r="N39" s="50">
        <v>0.53810000000000002</v>
      </c>
    </row>
    <row r="40" spans="1:14" x14ac:dyDescent="0.3">
      <c r="A40" s="42">
        <v>1937</v>
      </c>
      <c r="B40" s="47">
        <v>0.18921883245189142</v>
      </c>
      <c r="C40" s="47">
        <v>0.39181824632048656</v>
      </c>
      <c r="D40" s="39"/>
      <c r="E40" s="39"/>
      <c r="F40" s="39"/>
      <c r="G40" s="39"/>
      <c r="H40" s="39"/>
      <c r="I40" s="39"/>
      <c r="L40" s="49">
        <v>2009</v>
      </c>
      <c r="M40" s="50">
        <v>4.82E-2</v>
      </c>
      <c r="N40" s="50">
        <v>0.54380000000000006</v>
      </c>
    </row>
    <row r="41" spans="1:14" x14ac:dyDescent="0.3">
      <c r="A41" s="42">
        <v>1938</v>
      </c>
      <c r="B41" s="47">
        <v>0.18921883245189142</v>
      </c>
      <c r="C41" s="47">
        <v>0.39181824632048656</v>
      </c>
      <c r="D41" s="39"/>
      <c r="E41" s="39"/>
      <c r="F41" s="39"/>
      <c r="G41" s="39"/>
      <c r="H41" s="39"/>
      <c r="I41" s="39"/>
      <c r="L41" s="49">
        <v>2010</v>
      </c>
      <c r="M41" s="50">
        <v>4.9500000000000002E-2</v>
      </c>
      <c r="N41" s="50">
        <v>0.54610000000000003</v>
      </c>
    </row>
    <row r="42" spans="1:14" x14ac:dyDescent="0.3">
      <c r="A42" s="42">
        <v>1939</v>
      </c>
      <c r="B42" s="47">
        <v>0.18921883245189142</v>
      </c>
      <c r="C42" s="47">
        <v>0.39181824632048656</v>
      </c>
      <c r="D42" s="39"/>
      <c r="E42" s="39"/>
      <c r="F42" s="39"/>
      <c r="G42" s="39"/>
      <c r="H42" s="39"/>
      <c r="I42" s="39"/>
      <c r="L42" s="49">
        <v>2011</v>
      </c>
      <c r="M42" s="50">
        <v>4.2200000000000001E-2</v>
      </c>
      <c r="N42" s="50">
        <v>0.55820000000000003</v>
      </c>
    </row>
    <row r="43" spans="1:14" x14ac:dyDescent="0.3">
      <c r="A43" s="42">
        <v>1940</v>
      </c>
      <c r="B43" s="47">
        <v>0.20542632101490324</v>
      </c>
      <c r="C43" s="47">
        <v>0.33972460062325216</v>
      </c>
      <c r="D43" s="39"/>
      <c r="E43" s="39"/>
      <c r="F43" s="39"/>
      <c r="G43" s="39"/>
      <c r="H43" s="39"/>
      <c r="I43" s="39"/>
      <c r="L43" s="49">
        <v>2012</v>
      </c>
      <c r="M43" s="50">
        <v>4.4700000000000004E-2</v>
      </c>
      <c r="N43" s="50">
        <v>0.55690000000000006</v>
      </c>
    </row>
    <row r="44" spans="1:14" x14ac:dyDescent="0.3">
      <c r="A44" s="42">
        <v>1941</v>
      </c>
      <c r="B44" s="47">
        <v>0.20542632101490324</v>
      </c>
      <c r="C44" s="47">
        <v>0.33972460062325216</v>
      </c>
      <c r="D44" s="39"/>
      <c r="E44" s="39"/>
      <c r="F44" s="39"/>
      <c r="G44" s="39"/>
      <c r="H44" s="39"/>
      <c r="I44" s="39"/>
      <c r="L44" s="49">
        <v>2013</v>
      </c>
      <c r="M44" s="50">
        <v>4.2700000000000002E-2</v>
      </c>
      <c r="N44" s="50">
        <v>0.56769999999999998</v>
      </c>
    </row>
    <row r="45" spans="1:14" x14ac:dyDescent="0.3">
      <c r="A45" s="42">
        <v>1942</v>
      </c>
      <c r="B45" s="47">
        <v>0.20542632101490324</v>
      </c>
      <c r="C45" s="47">
        <v>0.33972460062325216</v>
      </c>
      <c r="D45" s="39"/>
      <c r="E45" s="39"/>
      <c r="F45" s="39"/>
      <c r="G45" s="39"/>
      <c r="H45" s="39"/>
      <c r="I45" s="39"/>
      <c r="L45" s="49">
        <v>2014</v>
      </c>
      <c r="M45" s="50">
        <v>3.9199999999999999E-2</v>
      </c>
      <c r="N45" s="50">
        <v>0.57850000000000001</v>
      </c>
    </row>
    <row r="46" spans="1:14" x14ac:dyDescent="0.3">
      <c r="A46" s="42">
        <v>1943</v>
      </c>
      <c r="B46" s="47">
        <v>0.20542632101490324</v>
      </c>
      <c r="C46" s="47">
        <v>0.33972460062325216</v>
      </c>
      <c r="D46" s="39"/>
      <c r="E46" s="39"/>
      <c r="F46" s="39"/>
      <c r="G46" s="39"/>
      <c r="H46" s="39"/>
      <c r="I46" s="39"/>
      <c r="L46" s="49">
        <v>2015</v>
      </c>
      <c r="M46" s="50">
        <v>4.53E-2</v>
      </c>
      <c r="N46" s="50">
        <v>0.56700000000000006</v>
      </c>
    </row>
    <row r="47" spans="1:14" x14ac:dyDescent="0.3">
      <c r="A47" s="42">
        <v>1944</v>
      </c>
      <c r="B47" s="47">
        <v>0.20542632101490324</v>
      </c>
      <c r="C47" s="47">
        <v>0.33972460062325216</v>
      </c>
      <c r="D47" s="39"/>
      <c r="E47" s="39"/>
      <c r="F47" s="39"/>
      <c r="G47" s="39"/>
      <c r="H47" s="39"/>
      <c r="I47" s="39"/>
      <c r="L47" s="49">
        <v>2016</v>
      </c>
      <c r="M47" s="50">
        <v>4.3799999999999999E-2</v>
      </c>
      <c r="N47" s="50">
        <v>0.57150000000000001</v>
      </c>
    </row>
    <row r="48" spans="1:14" x14ac:dyDescent="0.3">
      <c r="A48" s="42">
        <v>1945</v>
      </c>
      <c r="B48" s="47">
        <v>0.20542632101490324</v>
      </c>
      <c r="C48" s="47">
        <v>0.33972460062325216</v>
      </c>
      <c r="D48" s="39"/>
      <c r="E48" s="39"/>
      <c r="F48" s="39"/>
      <c r="G48" s="39"/>
      <c r="H48" s="39"/>
      <c r="I48" s="39"/>
      <c r="L48" s="49">
        <v>2017</v>
      </c>
      <c r="M48" s="50">
        <v>4.2800000000000005E-2</v>
      </c>
      <c r="N48" s="50">
        <v>0.57530000000000003</v>
      </c>
    </row>
    <row r="49" spans="1:14" x14ac:dyDescent="0.3">
      <c r="A49" s="42">
        <v>1946</v>
      </c>
      <c r="B49" s="47">
        <v>0.20542632101490324</v>
      </c>
      <c r="C49" s="47">
        <v>0.33972460062325216</v>
      </c>
      <c r="D49" s="39"/>
      <c r="E49" s="39"/>
      <c r="F49" s="39"/>
      <c r="G49" s="39"/>
      <c r="H49" s="39"/>
      <c r="I49" s="39"/>
      <c r="L49" s="49">
        <v>2018</v>
      </c>
      <c r="M49" s="50">
        <v>4.6400000000000004E-2</v>
      </c>
      <c r="N49" s="50">
        <v>0.57120000000000004</v>
      </c>
    </row>
    <row r="50" spans="1:14" x14ac:dyDescent="0.3">
      <c r="A50" s="42">
        <v>1947</v>
      </c>
      <c r="B50" s="47">
        <v>0.20542632101490324</v>
      </c>
      <c r="C50" s="47">
        <v>0.33972460062325216</v>
      </c>
      <c r="D50" s="39"/>
      <c r="E50" s="39"/>
      <c r="F50" s="39"/>
      <c r="G50" s="39"/>
      <c r="H50" s="39"/>
      <c r="I50" s="39"/>
      <c r="L50" s="49">
        <v>2019</v>
      </c>
      <c r="M50" s="50">
        <v>4.65E-2</v>
      </c>
      <c r="N50" s="50">
        <v>0.57050000000000001</v>
      </c>
    </row>
    <row r="51" spans="1:14" x14ac:dyDescent="0.3">
      <c r="A51" s="42">
        <v>1948</v>
      </c>
      <c r="B51" s="47">
        <v>0.20542632101490324</v>
      </c>
      <c r="C51" s="47">
        <v>0.33972460062325216</v>
      </c>
      <c r="D51" s="39"/>
      <c r="E51" s="39"/>
      <c r="F51" s="39"/>
      <c r="G51" s="39"/>
      <c r="H51" s="39"/>
      <c r="I51" s="39"/>
      <c r="L51" s="49">
        <v>2020</v>
      </c>
      <c r="M51" s="50">
        <v>4.6600000000000003E-2</v>
      </c>
      <c r="N51" s="50">
        <v>0.56990000000000007</v>
      </c>
    </row>
    <row r="52" spans="1:14" x14ac:dyDescent="0.3">
      <c r="A52" s="42">
        <v>1949</v>
      </c>
      <c r="B52" s="47">
        <v>0.20542632101490324</v>
      </c>
      <c r="C52" s="47">
        <v>0.33972460062325216</v>
      </c>
      <c r="D52" s="39"/>
      <c r="E52" s="39"/>
      <c r="F52" s="39"/>
      <c r="G52" s="39"/>
      <c r="H52" s="39"/>
      <c r="I52" s="39"/>
      <c r="L52" s="49">
        <v>2021</v>
      </c>
      <c r="M52" s="50">
        <v>4.6400000000000004E-2</v>
      </c>
      <c r="N52" s="50">
        <v>0.57130000000000003</v>
      </c>
    </row>
    <row r="53" spans="1:14" x14ac:dyDescent="0.3">
      <c r="A53" s="42">
        <v>1950</v>
      </c>
      <c r="B53" s="47">
        <v>0.21</v>
      </c>
      <c r="C53" s="47">
        <v>0.33</v>
      </c>
      <c r="D53" s="39"/>
      <c r="E53" s="39"/>
      <c r="F53" s="39"/>
      <c r="G53" s="39"/>
      <c r="H53" s="39"/>
      <c r="I53" s="39"/>
    </row>
    <row r="54" spans="1:14" x14ac:dyDescent="0.3">
      <c r="A54" s="42">
        <v>1951</v>
      </c>
      <c r="B54" s="47">
        <v>0.21</v>
      </c>
      <c r="C54" s="47">
        <v>0.33</v>
      </c>
      <c r="D54" s="39"/>
      <c r="E54" s="39"/>
      <c r="F54" s="39"/>
      <c r="G54" s="39"/>
      <c r="H54" s="39"/>
      <c r="I54" s="39"/>
    </row>
    <row r="55" spans="1:14" x14ac:dyDescent="0.3">
      <c r="A55" s="42">
        <v>1952</v>
      </c>
      <c r="B55" s="47">
        <v>0.21</v>
      </c>
      <c r="C55" s="47">
        <v>0.33</v>
      </c>
      <c r="D55" s="39"/>
      <c r="E55" s="39"/>
      <c r="F55" s="39"/>
      <c r="G55" s="39"/>
      <c r="H55" s="39"/>
      <c r="I55" s="39"/>
    </row>
    <row r="56" spans="1:14" x14ac:dyDescent="0.3">
      <c r="A56" s="42">
        <v>1953</v>
      </c>
      <c r="B56" s="47">
        <v>0.21</v>
      </c>
      <c r="C56" s="47">
        <v>0.33</v>
      </c>
      <c r="D56" s="39"/>
      <c r="E56" s="39"/>
      <c r="F56" s="39"/>
      <c r="G56" s="39"/>
      <c r="H56" s="39"/>
      <c r="I56" s="39"/>
    </row>
    <row r="57" spans="1:14" x14ac:dyDescent="0.3">
      <c r="A57" s="42">
        <v>1954</v>
      </c>
      <c r="B57" s="47">
        <v>0.21</v>
      </c>
      <c r="C57" s="47">
        <v>0.33</v>
      </c>
      <c r="D57" s="39"/>
      <c r="E57" s="39"/>
      <c r="F57" s="39"/>
      <c r="G57" s="39"/>
      <c r="H57" s="39"/>
      <c r="I57" s="39"/>
    </row>
    <row r="58" spans="1:14" x14ac:dyDescent="0.3">
      <c r="A58" s="42">
        <v>1955</v>
      </c>
      <c r="B58" s="47">
        <v>0.21</v>
      </c>
      <c r="C58" s="47">
        <v>0.33</v>
      </c>
      <c r="D58" s="39"/>
      <c r="E58" s="39"/>
      <c r="F58" s="39"/>
      <c r="G58" s="39"/>
      <c r="H58" s="39"/>
      <c r="I58" s="39"/>
    </row>
    <row r="59" spans="1:14" x14ac:dyDescent="0.3">
      <c r="A59" s="42">
        <v>1956</v>
      </c>
      <c r="B59" s="47">
        <v>0.21</v>
      </c>
      <c r="C59" s="47">
        <v>0.33</v>
      </c>
      <c r="D59" s="39"/>
      <c r="E59" s="39"/>
      <c r="F59" s="39"/>
      <c r="G59" s="39"/>
      <c r="H59" s="39"/>
      <c r="I59" s="39"/>
    </row>
    <row r="60" spans="1:14" x14ac:dyDescent="0.3">
      <c r="A60" s="42">
        <v>1957</v>
      </c>
      <c r="B60" s="47">
        <v>0.21</v>
      </c>
      <c r="C60" s="47">
        <v>0.33</v>
      </c>
      <c r="D60" s="39"/>
      <c r="E60" s="39"/>
      <c r="F60" s="39"/>
      <c r="G60" s="39"/>
      <c r="H60" s="39"/>
      <c r="I60" s="39"/>
    </row>
    <row r="61" spans="1:14" x14ac:dyDescent="0.3">
      <c r="A61" s="42">
        <v>1958</v>
      </c>
      <c r="B61" s="47">
        <v>0.21</v>
      </c>
      <c r="C61" s="47">
        <v>0.33</v>
      </c>
      <c r="D61" s="39"/>
      <c r="E61" s="39"/>
      <c r="F61" s="39"/>
      <c r="G61" s="39"/>
      <c r="H61" s="39"/>
      <c r="I61" s="39"/>
    </row>
    <row r="62" spans="1:14" x14ac:dyDescent="0.3">
      <c r="A62" s="42">
        <v>1959</v>
      </c>
      <c r="B62" s="47">
        <v>0.21</v>
      </c>
      <c r="C62" s="47">
        <v>0.33</v>
      </c>
      <c r="D62" s="39"/>
      <c r="E62" s="39"/>
      <c r="F62" s="39"/>
      <c r="G62" s="39"/>
      <c r="H62" s="39"/>
      <c r="I62" s="39"/>
    </row>
    <row r="63" spans="1:14" x14ac:dyDescent="0.3">
      <c r="A63" s="42">
        <v>1960</v>
      </c>
      <c r="B63" s="47">
        <v>0.21</v>
      </c>
      <c r="C63" s="47">
        <v>0.32</v>
      </c>
      <c r="D63" s="39"/>
      <c r="E63" s="39"/>
      <c r="F63" s="39"/>
      <c r="G63" s="39"/>
      <c r="H63" s="39"/>
      <c r="I63" s="39"/>
    </row>
    <row r="64" spans="1:14" x14ac:dyDescent="0.3">
      <c r="A64" s="42">
        <v>1961</v>
      </c>
      <c r="B64" s="47">
        <v>0.21</v>
      </c>
      <c r="C64" s="47">
        <v>0.32</v>
      </c>
      <c r="D64" s="39"/>
      <c r="E64" s="39"/>
      <c r="F64" s="39"/>
      <c r="G64" s="39"/>
      <c r="H64" s="39"/>
      <c r="I64" s="39"/>
    </row>
    <row r="65" spans="1:9" x14ac:dyDescent="0.3">
      <c r="A65" s="42">
        <v>1962</v>
      </c>
      <c r="B65" s="47">
        <v>0.21</v>
      </c>
      <c r="C65" s="47">
        <v>0.32</v>
      </c>
      <c r="D65" s="39"/>
      <c r="E65" s="39"/>
      <c r="F65" s="39"/>
      <c r="G65" s="39"/>
      <c r="H65" s="39"/>
      <c r="I65" s="39"/>
    </row>
    <row r="66" spans="1:9" x14ac:dyDescent="0.3">
      <c r="A66" s="42">
        <v>1963</v>
      </c>
      <c r="B66" s="47">
        <v>0.21</v>
      </c>
      <c r="C66" s="47">
        <v>0.32</v>
      </c>
      <c r="D66" s="39"/>
      <c r="E66" s="39"/>
      <c r="F66" s="39"/>
      <c r="G66" s="39"/>
      <c r="H66" s="39"/>
      <c r="I66" s="39"/>
    </row>
    <row r="67" spans="1:9" x14ac:dyDescent="0.3">
      <c r="A67" s="42">
        <v>1964</v>
      </c>
      <c r="B67" s="47">
        <v>0.21</v>
      </c>
      <c r="C67" s="47">
        <v>0.32</v>
      </c>
      <c r="D67" s="39"/>
      <c r="E67" s="39"/>
      <c r="F67" s="39"/>
      <c r="G67" s="39"/>
      <c r="H67" s="39"/>
      <c r="I67" s="39"/>
    </row>
    <row r="68" spans="1:9" x14ac:dyDescent="0.3">
      <c r="A68" s="42">
        <v>1965</v>
      </c>
      <c r="B68" s="47">
        <v>0.21</v>
      </c>
      <c r="C68" s="47">
        <v>0.32</v>
      </c>
      <c r="D68" s="39"/>
      <c r="E68" s="39"/>
      <c r="F68" s="39"/>
      <c r="G68" s="39"/>
      <c r="H68" s="39"/>
      <c r="I68" s="39"/>
    </row>
    <row r="69" spans="1:9" x14ac:dyDescent="0.3">
      <c r="A69" s="42">
        <v>1966</v>
      </c>
      <c r="B69" s="47">
        <v>0.21</v>
      </c>
      <c r="C69" s="47">
        <v>0.32</v>
      </c>
      <c r="D69" s="39"/>
      <c r="E69" s="39"/>
      <c r="F69" s="39"/>
      <c r="G69" s="39"/>
      <c r="H69" s="39"/>
      <c r="I69" s="39"/>
    </row>
    <row r="70" spans="1:9" x14ac:dyDescent="0.3">
      <c r="A70" s="42">
        <v>1967</v>
      </c>
      <c r="B70" s="47">
        <v>0.21</v>
      </c>
      <c r="C70" s="47">
        <v>0.32</v>
      </c>
      <c r="D70" s="39"/>
      <c r="E70" s="39"/>
      <c r="F70" s="39"/>
      <c r="G70" s="39"/>
      <c r="H70" s="39"/>
      <c r="I70" s="39"/>
    </row>
    <row r="71" spans="1:9" x14ac:dyDescent="0.3">
      <c r="A71" s="42">
        <v>1968</v>
      </c>
      <c r="B71" s="47">
        <v>0.21</v>
      </c>
      <c r="C71" s="47">
        <v>0.32</v>
      </c>
      <c r="D71" s="39"/>
      <c r="E71" s="39"/>
      <c r="F71" s="39"/>
      <c r="G71" s="39"/>
      <c r="H71" s="39"/>
      <c r="I71" s="39"/>
    </row>
    <row r="72" spans="1:9" x14ac:dyDescent="0.3">
      <c r="A72" s="42">
        <v>1969</v>
      </c>
      <c r="B72" s="47">
        <v>0.21</v>
      </c>
      <c r="C72" s="47">
        <v>0.32</v>
      </c>
      <c r="D72" s="39"/>
      <c r="E72" s="39"/>
      <c r="F72" s="39"/>
      <c r="G72" s="39"/>
      <c r="H72" s="39"/>
      <c r="I72" s="39"/>
    </row>
    <row r="73" spans="1:9" x14ac:dyDescent="0.3">
      <c r="A73" s="42">
        <v>1970</v>
      </c>
      <c r="B73" s="47">
        <v>0.21423893807473054</v>
      </c>
      <c r="C73" s="47">
        <v>0.26500000000000001</v>
      </c>
      <c r="D73" s="39"/>
      <c r="E73" s="39"/>
      <c r="F73" s="39"/>
      <c r="G73" s="39"/>
      <c r="H73" s="39"/>
      <c r="I73" s="39"/>
    </row>
    <row r="74" spans="1:9" x14ac:dyDescent="0.3">
      <c r="A74" s="42">
        <v>1971</v>
      </c>
      <c r="B74" s="47">
        <v>0.21423893807473054</v>
      </c>
      <c r="C74" s="47">
        <v>0.26500000000000001</v>
      </c>
      <c r="D74" s="39"/>
      <c r="E74" s="39"/>
      <c r="F74" s="39"/>
      <c r="G74" s="39"/>
      <c r="H74" s="39"/>
      <c r="I74" s="39"/>
    </row>
    <row r="75" spans="1:9" x14ac:dyDescent="0.3">
      <c r="A75" s="42">
        <v>1972</v>
      </c>
      <c r="B75" s="47">
        <v>0.21423893807473054</v>
      </c>
      <c r="C75" s="47">
        <v>0.26500000000000001</v>
      </c>
      <c r="D75" s="39"/>
      <c r="E75" s="39"/>
      <c r="F75" s="39"/>
      <c r="G75" s="39"/>
      <c r="H75" s="39"/>
      <c r="I75" s="39"/>
    </row>
    <row r="76" spans="1:9" x14ac:dyDescent="0.3">
      <c r="A76" s="42">
        <v>1973</v>
      </c>
      <c r="B76" s="47">
        <v>0.21423893807473054</v>
      </c>
      <c r="C76" s="47">
        <v>0.26500000000000001</v>
      </c>
      <c r="D76" s="39"/>
      <c r="E76" s="39"/>
      <c r="F76" s="39"/>
      <c r="G76" s="39"/>
      <c r="H76" s="39"/>
      <c r="I76" s="39"/>
    </row>
    <row r="77" spans="1:9" x14ac:dyDescent="0.3">
      <c r="A77" s="42">
        <v>1974</v>
      </c>
      <c r="B77" s="47">
        <v>0.21423893807473054</v>
      </c>
      <c r="C77" s="47">
        <v>0.26500000000000001</v>
      </c>
      <c r="D77" s="39"/>
      <c r="E77" s="39"/>
      <c r="F77" s="39"/>
      <c r="G77" s="39"/>
      <c r="H77" s="39"/>
      <c r="I77" s="39"/>
    </row>
    <row r="78" spans="1:9" x14ac:dyDescent="0.3">
      <c r="A78" s="42">
        <v>1975</v>
      </c>
      <c r="B78" s="47">
        <v>0.21423893807473054</v>
      </c>
      <c r="C78" s="47">
        <v>0.26500000000000001</v>
      </c>
      <c r="D78" s="39"/>
      <c r="E78" s="39"/>
      <c r="F78" s="39"/>
      <c r="G78" s="39"/>
      <c r="H78" s="39"/>
      <c r="I78" s="39"/>
    </row>
    <row r="79" spans="1:9" x14ac:dyDescent="0.3">
      <c r="A79" s="42">
        <v>1976</v>
      </c>
      <c r="B79" s="47">
        <v>0.21423893807473054</v>
      </c>
      <c r="C79" s="47">
        <v>0.26500000000000001</v>
      </c>
      <c r="D79" s="39"/>
      <c r="E79" s="39"/>
      <c r="F79" s="39"/>
      <c r="G79" s="39"/>
      <c r="H79" s="39"/>
      <c r="I79" s="39"/>
    </row>
    <row r="80" spans="1:9" x14ac:dyDescent="0.3">
      <c r="A80" s="42">
        <v>1977</v>
      </c>
      <c r="B80" s="47">
        <v>0.21423893807473054</v>
      </c>
      <c r="C80" s="47">
        <v>0.26500000000000001</v>
      </c>
      <c r="D80" s="39"/>
      <c r="E80" s="39"/>
      <c r="F80" s="39"/>
      <c r="G80" s="39"/>
      <c r="H80" s="39"/>
      <c r="I80" s="39"/>
    </row>
    <row r="81" spans="1:9" x14ac:dyDescent="0.3">
      <c r="A81" s="42">
        <v>1978</v>
      </c>
      <c r="B81" s="47">
        <v>0.21423893807473054</v>
      </c>
      <c r="C81" s="47">
        <v>0.26500000000000001</v>
      </c>
      <c r="D81" s="39"/>
      <c r="E81" s="39"/>
      <c r="F81" s="39"/>
      <c r="G81" s="39"/>
      <c r="H81" s="39"/>
      <c r="I81" s="39"/>
    </row>
    <row r="82" spans="1:9" x14ac:dyDescent="0.3">
      <c r="A82" s="42">
        <v>1979</v>
      </c>
      <c r="B82" s="47">
        <v>0.21423893807473054</v>
      </c>
      <c r="C82" s="47">
        <v>0.26500000000000001</v>
      </c>
      <c r="D82" s="39"/>
      <c r="E82" s="39"/>
      <c r="F82" s="39"/>
      <c r="G82" s="39"/>
      <c r="H82" s="39"/>
      <c r="I82" s="39"/>
    </row>
    <row r="83" spans="1:9" x14ac:dyDescent="0.3">
      <c r="A83" s="42">
        <v>1980</v>
      </c>
      <c r="B83" s="47">
        <v>0.221</v>
      </c>
      <c r="C83" s="47">
        <v>0.28999999999999998</v>
      </c>
      <c r="D83" s="39"/>
      <c r="E83" s="39"/>
      <c r="F83" s="39"/>
      <c r="G83" s="39"/>
      <c r="H83" s="39"/>
      <c r="I83" s="39"/>
    </row>
    <row r="84" spans="1:9" x14ac:dyDescent="0.3">
      <c r="A84" s="42">
        <v>1981</v>
      </c>
      <c r="B84" s="47">
        <v>0.221</v>
      </c>
      <c r="C84" s="47">
        <v>0.28999999999999998</v>
      </c>
      <c r="D84" s="39"/>
      <c r="E84" s="39"/>
      <c r="F84" s="39"/>
      <c r="G84" s="39"/>
      <c r="H84" s="39"/>
      <c r="I84" s="39"/>
    </row>
    <row r="85" spans="1:9" x14ac:dyDescent="0.3">
      <c r="A85" s="42">
        <v>1982</v>
      </c>
      <c r="B85" s="47">
        <v>0.22</v>
      </c>
      <c r="C85" s="47">
        <v>0.29099999999999998</v>
      </c>
      <c r="D85" s="39"/>
      <c r="E85" s="39"/>
      <c r="F85" s="39"/>
      <c r="G85" s="39"/>
      <c r="H85" s="39"/>
      <c r="I85" s="39"/>
    </row>
    <row r="86" spans="1:9" x14ac:dyDescent="0.3">
      <c r="A86" s="42">
        <v>1983</v>
      </c>
      <c r="B86" s="47">
        <v>0.218</v>
      </c>
      <c r="C86" s="47">
        <v>0.29599999999999999</v>
      </c>
      <c r="D86" s="39"/>
      <c r="E86" s="39"/>
      <c r="F86" s="39"/>
      <c r="G86" s="39"/>
      <c r="H86" s="39"/>
      <c r="I86" s="39"/>
    </row>
    <row r="87" spans="1:9" x14ac:dyDescent="0.3">
      <c r="A87" s="42">
        <v>1984</v>
      </c>
      <c r="B87" s="47">
        <v>0.214</v>
      </c>
      <c r="C87" s="47">
        <v>0.30199999999999999</v>
      </c>
      <c r="D87" s="39"/>
      <c r="E87" s="39"/>
      <c r="F87" s="39"/>
      <c r="G87" s="39"/>
      <c r="H87" s="39"/>
      <c r="I87" s="39"/>
    </row>
    <row r="88" spans="1:9" x14ac:dyDescent="0.3">
      <c r="A88" s="42">
        <v>1985</v>
      </c>
      <c r="B88" s="47">
        <v>0.21099999999999999</v>
      </c>
      <c r="C88" s="47">
        <v>0.30299999999999999</v>
      </c>
      <c r="D88" s="39"/>
      <c r="E88" s="39"/>
      <c r="F88" s="39"/>
      <c r="G88" s="39"/>
      <c r="H88" s="39"/>
      <c r="I88" s="39"/>
    </row>
    <row r="89" spans="1:9" x14ac:dyDescent="0.3">
      <c r="A89" s="42">
        <v>1986</v>
      </c>
      <c r="B89" s="47">
        <v>0.21</v>
      </c>
      <c r="C89" s="47">
        <v>0.30499999999999999</v>
      </c>
      <c r="D89" s="39"/>
      <c r="E89" s="39"/>
      <c r="F89" s="39"/>
      <c r="G89" s="39"/>
      <c r="H89" s="39"/>
      <c r="I89" s="39"/>
    </row>
    <row r="90" spans="1:9" x14ac:dyDescent="0.3">
      <c r="A90" s="42">
        <v>1987</v>
      </c>
      <c r="B90" s="47">
        <v>0.20600000000000002</v>
      </c>
      <c r="C90" s="47">
        <v>0.308</v>
      </c>
      <c r="D90" s="39"/>
      <c r="E90" s="39"/>
      <c r="F90" s="39"/>
      <c r="G90" s="39"/>
      <c r="H90" s="39"/>
      <c r="I90" s="39"/>
    </row>
    <row r="91" spans="1:9" x14ac:dyDescent="0.3">
      <c r="A91" s="42">
        <v>1988</v>
      </c>
      <c r="B91" s="47">
        <v>0.20400000000000001</v>
      </c>
      <c r="C91" s="47">
        <v>0.314</v>
      </c>
      <c r="D91" s="39"/>
      <c r="E91" s="39"/>
      <c r="F91" s="39"/>
      <c r="G91" s="39"/>
      <c r="H91" s="39"/>
      <c r="I91" s="39"/>
    </row>
    <row r="92" spans="1:9" x14ac:dyDescent="0.3">
      <c r="A92" s="42">
        <v>1989</v>
      </c>
      <c r="B92" s="47">
        <v>0.20700000000000002</v>
      </c>
      <c r="C92" s="47">
        <v>0.31</v>
      </c>
      <c r="D92" s="39"/>
      <c r="E92" s="39"/>
      <c r="F92" s="39"/>
      <c r="G92" s="39"/>
      <c r="H92" s="39"/>
      <c r="I92" s="39"/>
    </row>
    <row r="93" spans="1:9" x14ac:dyDescent="0.3">
      <c r="A93" s="42">
        <v>1990</v>
      </c>
      <c r="B93" s="47">
        <v>0.19400000000000001</v>
      </c>
      <c r="C93" s="47">
        <v>0.32400000000000001</v>
      </c>
      <c r="D93" s="39"/>
      <c r="E93" s="39"/>
      <c r="F93" s="39"/>
      <c r="G93" s="39"/>
      <c r="H93" s="39"/>
      <c r="I93" s="39"/>
    </row>
    <row r="94" spans="1:9" x14ac:dyDescent="0.3">
      <c r="A94" s="42">
        <v>1991</v>
      </c>
      <c r="B94" s="47">
        <v>0.192</v>
      </c>
      <c r="C94" s="47">
        <v>0.32500000000000001</v>
      </c>
      <c r="D94" s="39"/>
      <c r="E94" s="39"/>
      <c r="F94" s="39"/>
      <c r="G94" s="39"/>
      <c r="H94" s="39"/>
      <c r="I94" s="39"/>
    </row>
    <row r="95" spans="1:9" x14ac:dyDescent="0.3">
      <c r="A95" s="42">
        <v>1992</v>
      </c>
      <c r="B95" s="47">
        <v>0.19500000000000001</v>
      </c>
      <c r="C95" s="47">
        <v>0.32200000000000001</v>
      </c>
      <c r="D95" s="39"/>
      <c r="E95" s="39"/>
      <c r="F95" s="39"/>
      <c r="G95" s="39"/>
      <c r="H95" s="39"/>
      <c r="I95" s="39"/>
    </row>
    <row r="96" spans="1:9" x14ac:dyDescent="0.3">
      <c r="A96" s="42">
        <v>1993</v>
      </c>
      <c r="B96" s="47">
        <v>0.192</v>
      </c>
      <c r="C96" s="47">
        <v>0.33300000000000002</v>
      </c>
      <c r="D96" s="39"/>
      <c r="E96" s="39"/>
      <c r="F96" s="39"/>
      <c r="G96" s="39"/>
      <c r="H96" s="39"/>
      <c r="I96" s="39"/>
    </row>
    <row r="97" spans="1:9" x14ac:dyDescent="0.3">
      <c r="A97" s="42">
        <v>1994</v>
      </c>
      <c r="B97" s="47">
        <v>0.192</v>
      </c>
      <c r="C97" s="47">
        <v>0.34200000000000003</v>
      </c>
      <c r="D97" s="39"/>
      <c r="E97" s="39"/>
      <c r="F97" s="39"/>
      <c r="G97" s="39"/>
      <c r="H97" s="39"/>
      <c r="I97" s="39"/>
    </row>
    <row r="98" spans="1:9" x14ac:dyDescent="0.3">
      <c r="A98" s="42">
        <v>1995</v>
      </c>
      <c r="B98" s="47">
        <v>0.188</v>
      </c>
      <c r="C98" s="47">
        <v>0.34300000000000003</v>
      </c>
      <c r="D98" s="39"/>
      <c r="E98" s="39"/>
      <c r="F98" s="39"/>
      <c r="G98" s="39"/>
      <c r="H98" s="39"/>
      <c r="I98" s="39"/>
    </row>
    <row r="99" spans="1:9" x14ac:dyDescent="0.3">
      <c r="A99" s="42">
        <v>1996</v>
      </c>
      <c r="B99" s="47">
        <v>0.189</v>
      </c>
      <c r="C99" s="47">
        <v>0.35499999999999998</v>
      </c>
      <c r="D99" s="39"/>
      <c r="E99" s="39"/>
      <c r="F99" s="39"/>
      <c r="G99" s="39"/>
      <c r="H99" s="39"/>
      <c r="I99" s="39"/>
    </row>
    <row r="100" spans="1:9" x14ac:dyDescent="0.3">
      <c r="A100" s="42">
        <v>1997</v>
      </c>
      <c r="B100" s="47">
        <v>0.191</v>
      </c>
      <c r="C100" s="47">
        <v>0.35399999999999998</v>
      </c>
      <c r="D100" s="39"/>
      <c r="E100" s="39"/>
      <c r="F100" s="39"/>
      <c r="G100" s="39"/>
      <c r="H100" s="39"/>
      <c r="I100" s="39"/>
    </row>
    <row r="101" spans="1:9" x14ac:dyDescent="0.3">
      <c r="A101" s="42">
        <v>1998</v>
      </c>
      <c r="B101" s="47">
        <v>0.187</v>
      </c>
      <c r="C101" s="47">
        <v>0.36399999999999999</v>
      </c>
      <c r="D101" s="39"/>
      <c r="E101" s="39"/>
      <c r="F101" s="39"/>
      <c r="G101" s="39"/>
      <c r="H101" s="39"/>
      <c r="I101" s="39"/>
    </row>
    <row r="102" spans="1:9" x14ac:dyDescent="0.3">
      <c r="A102" s="42">
        <v>1999</v>
      </c>
      <c r="B102" s="47">
        <v>0.182</v>
      </c>
      <c r="C102" s="47">
        <v>0.36599999999999999</v>
      </c>
      <c r="D102" s="39"/>
      <c r="E102" s="39"/>
      <c r="F102" s="39"/>
      <c r="G102" s="39"/>
      <c r="H102" s="39"/>
      <c r="I102" s="39"/>
    </row>
    <row r="103" spans="1:9" x14ac:dyDescent="0.3">
      <c r="A103" s="42">
        <v>2000</v>
      </c>
      <c r="B103" s="47">
        <v>0.191</v>
      </c>
      <c r="C103" s="47">
        <v>0.35899999999999999</v>
      </c>
      <c r="D103" s="39"/>
      <c r="E103" s="39"/>
      <c r="F103" s="39"/>
      <c r="G103" s="39"/>
      <c r="H103" s="39"/>
      <c r="I103" s="39"/>
    </row>
    <row r="104" spans="1:9" x14ac:dyDescent="0.3">
      <c r="A104" s="42">
        <v>2001</v>
      </c>
      <c r="B104" s="47">
        <v>0.186</v>
      </c>
      <c r="C104" s="47">
        <v>0.36199999999999999</v>
      </c>
      <c r="D104" s="39"/>
      <c r="E104" s="39"/>
      <c r="F104" s="39"/>
      <c r="G104" s="39"/>
      <c r="H104" s="39"/>
      <c r="I104" s="39"/>
    </row>
    <row r="105" spans="1:9" x14ac:dyDescent="0.3">
      <c r="A105" s="42">
        <v>2002</v>
      </c>
      <c r="B105" s="47">
        <v>0.185</v>
      </c>
      <c r="C105" s="47">
        <v>0.36499999999999999</v>
      </c>
      <c r="D105" s="39"/>
      <c r="E105" s="39"/>
      <c r="F105" s="39"/>
      <c r="G105" s="39"/>
      <c r="H105" s="39"/>
      <c r="I105" s="39"/>
    </row>
    <row r="106" spans="1:9" x14ac:dyDescent="0.3">
      <c r="A106" s="42">
        <v>2003</v>
      </c>
      <c r="B106" s="47">
        <v>0.18099999999999999</v>
      </c>
      <c r="C106" s="47">
        <v>0.376</v>
      </c>
      <c r="D106" s="39"/>
      <c r="E106" s="39"/>
      <c r="F106" s="39"/>
      <c r="G106" s="39"/>
      <c r="H106" s="39"/>
      <c r="I106" s="39"/>
    </row>
    <row r="107" spans="1:9" x14ac:dyDescent="0.3">
      <c r="A107" s="42">
        <v>2004</v>
      </c>
      <c r="B107" s="47">
        <v>0.185</v>
      </c>
      <c r="C107" s="47">
        <v>0.37</v>
      </c>
      <c r="D107" s="39"/>
      <c r="E107" s="39"/>
      <c r="F107" s="39"/>
      <c r="G107" s="39"/>
      <c r="H107" s="39"/>
      <c r="I107" s="39"/>
    </row>
    <row r="108" spans="1:9" x14ac:dyDescent="0.3">
      <c r="A108" s="42">
        <v>2005</v>
      </c>
      <c r="B108" s="47">
        <v>0.183</v>
      </c>
      <c r="C108" s="47">
        <v>0.38200000000000001</v>
      </c>
      <c r="D108" s="39"/>
      <c r="E108" s="39"/>
      <c r="F108" s="39"/>
      <c r="G108" s="39"/>
      <c r="H108" s="39"/>
      <c r="I108" s="39"/>
    </row>
    <row r="109" spans="1:9" x14ac:dyDescent="0.3">
      <c r="A109" s="42">
        <v>2006</v>
      </c>
      <c r="B109" s="47">
        <v>0.18099999999999999</v>
      </c>
      <c r="C109" s="47">
        <v>0.38500000000000001</v>
      </c>
      <c r="D109" s="39"/>
      <c r="E109" s="39"/>
      <c r="F109" s="39"/>
      <c r="G109" s="39"/>
      <c r="H109" s="39"/>
      <c r="I109" s="39"/>
    </row>
    <row r="110" spans="1:9" x14ac:dyDescent="0.3">
      <c r="A110" s="42">
        <v>2007</v>
      </c>
      <c r="B110" s="47">
        <v>0.184</v>
      </c>
      <c r="C110" s="47">
        <v>0.38600000000000001</v>
      </c>
      <c r="D110" s="39"/>
      <c r="E110" s="39"/>
      <c r="F110" s="39"/>
      <c r="G110" s="39"/>
      <c r="H110" s="39"/>
      <c r="I110" s="39"/>
    </row>
    <row r="111" spans="1:9" x14ac:dyDescent="0.3">
      <c r="A111" s="42">
        <v>2008</v>
      </c>
      <c r="B111" s="47">
        <v>0.187</v>
      </c>
      <c r="C111" s="47">
        <v>0.36899999999999999</v>
      </c>
      <c r="D111" s="39"/>
      <c r="E111" s="39"/>
      <c r="F111" s="39"/>
      <c r="G111" s="39"/>
      <c r="H111" s="39"/>
      <c r="I111" s="39"/>
    </row>
    <row r="112" spans="1:9" x14ac:dyDescent="0.3">
      <c r="A112" s="42">
        <v>2009</v>
      </c>
      <c r="B112" s="47">
        <v>0.17699999999999999</v>
      </c>
      <c r="C112" s="47">
        <v>0.38500000000000001</v>
      </c>
      <c r="D112" s="39"/>
      <c r="E112" s="39"/>
      <c r="F112" s="39"/>
      <c r="G112" s="39"/>
      <c r="H112" s="39"/>
      <c r="I112" s="39"/>
    </row>
    <row r="113" spans="1:9" x14ac:dyDescent="0.3">
      <c r="A113" s="42">
        <v>2010</v>
      </c>
      <c r="B113" s="47">
        <v>0.19900000000000001</v>
      </c>
      <c r="C113" s="47">
        <v>0.34600000000000003</v>
      </c>
      <c r="D113" s="39"/>
      <c r="E113" s="39"/>
      <c r="F113" s="39"/>
      <c r="G113" s="39"/>
      <c r="H113" s="39"/>
      <c r="I113" s="39"/>
    </row>
    <row r="114" spans="1:9" x14ac:dyDescent="0.3">
      <c r="A114" s="42">
        <v>2011</v>
      </c>
      <c r="B114" s="47">
        <v>0.19600000000000001</v>
      </c>
      <c r="C114" s="47">
        <v>0.35499999999999998</v>
      </c>
      <c r="D114" s="39"/>
      <c r="E114" s="39"/>
      <c r="F114" s="39"/>
      <c r="G114" s="39"/>
      <c r="H114" s="39"/>
      <c r="I114" s="39"/>
    </row>
    <row r="115" spans="1:9" x14ac:dyDescent="0.3">
      <c r="A115" s="42">
        <v>2012</v>
      </c>
      <c r="B115" s="47">
        <v>0.189</v>
      </c>
      <c r="C115" s="47">
        <v>0.36499999999999999</v>
      </c>
      <c r="D115" s="39"/>
      <c r="E115" s="39"/>
      <c r="F115" s="39"/>
      <c r="G115" s="39"/>
      <c r="H115" s="39"/>
      <c r="I115" s="39"/>
    </row>
    <row r="116" spans="1:9" x14ac:dyDescent="0.3">
      <c r="A116" s="42">
        <v>2013</v>
      </c>
      <c r="B116" s="47">
        <v>0.184</v>
      </c>
      <c r="C116" s="47">
        <v>0.38700000000000001</v>
      </c>
      <c r="D116" s="39"/>
      <c r="E116" s="39"/>
      <c r="F116" s="39"/>
      <c r="G116" s="39"/>
      <c r="H116" s="39"/>
      <c r="I116" s="39"/>
    </row>
    <row r="117" spans="1:9" x14ac:dyDescent="0.3">
      <c r="A117" s="42">
        <v>2014</v>
      </c>
      <c r="B117" s="47">
        <v>0.19400000000000001</v>
      </c>
      <c r="C117" s="47">
        <v>0.36699999999999999</v>
      </c>
      <c r="D117" s="39"/>
      <c r="E117" s="39"/>
      <c r="F117" s="39"/>
      <c r="G117" s="39"/>
      <c r="H117" s="39"/>
      <c r="I117" s="39"/>
    </row>
    <row r="118" spans="1:9" x14ac:dyDescent="0.3">
      <c r="A118" s="42">
        <v>2015</v>
      </c>
      <c r="B118" s="47">
        <v>0.19900000000000001</v>
      </c>
      <c r="C118" s="47">
        <v>0.35599999999999998</v>
      </c>
      <c r="D118" s="39"/>
      <c r="E118" s="39"/>
      <c r="F118" s="39"/>
      <c r="G118" s="39"/>
      <c r="H118" s="39"/>
      <c r="I118" s="39"/>
    </row>
    <row r="119" spans="1:9" x14ac:dyDescent="0.3">
      <c r="A119" s="42">
        <v>2016</v>
      </c>
      <c r="B119" s="47">
        <v>0.20100000000000001</v>
      </c>
      <c r="C119" s="47">
        <v>0.35599999999999998</v>
      </c>
      <c r="D119" s="39"/>
      <c r="E119" s="39"/>
      <c r="F119" s="39"/>
      <c r="G119" s="39"/>
      <c r="H119" s="39"/>
      <c r="I119" s="39"/>
    </row>
    <row r="120" spans="1:9" x14ac:dyDescent="0.3">
      <c r="A120" s="42">
        <v>2017</v>
      </c>
      <c r="B120" s="47">
        <v>0.20400000000000001</v>
      </c>
      <c r="C120" s="47">
        <v>0.35899999999999999</v>
      </c>
      <c r="D120" s="39"/>
      <c r="E120" s="39"/>
      <c r="F120" s="39"/>
      <c r="G120" s="39"/>
      <c r="H120" s="39"/>
      <c r="I120" s="39"/>
    </row>
    <row r="121" spans="1:9" x14ac:dyDescent="0.3">
      <c r="A121" s="42">
        <v>2018</v>
      </c>
      <c r="B121" s="47">
        <v>0.20300000000000001</v>
      </c>
      <c r="C121" s="47">
        <v>0.35899999999999999</v>
      </c>
      <c r="D121" s="39"/>
      <c r="E121" s="39"/>
      <c r="F121" s="39"/>
      <c r="G121" s="39"/>
      <c r="H121" s="39"/>
      <c r="I121" s="39"/>
    </row>
    <row r="122" spans="1:9" x14ac:dyDescent="0.3">
      <c r="A122" s="42">
        <v>2019</v>
      </c>
      <c r="B122" s="47">
        <v>0.20400000000000001</v>
      </c>
      <c r="C122" s="47">
        <v>0.35599999999999998</v>
      </c>
      <c r="D122" s="39"/>
      <c r="E122" s="39"/>
      <c r="F122" s="39"/>
      <c r="G122" s="39"/>
      <c r="H122" s="39"/>
      <c r="I122" s="39"/>
    </row>
    <row r="123" spans="1:9" x14ac:dyDescent="0.3">
      <c r="A123" s="42">
        <v>2020</v>
      </c>
      <c r="B123" s="47">
        <v>0.20400000000000001</v>
      </c>
      <c r="C123" s="47">
        <v>0.35699999999999998</v>
      </c>
      <c r="D123" s="39"/>
      <c r="E123" s="39"/>
      <c r="F123" s="39"/>
      <c r="G123" s="39"/>
      <c r="H123" s="39"/>
      <c r="I123" s="39"/>
    </row>
    <row r="124" spans="1:9" x14ac:dyDescent="0.3">
      <c r="A124" s="42">
        <v>2021</v>
      </c>
      <c r="B124" s="47">
        <v>0.20400000000000001</v>
      </c>
      <c r="C124" s="47">
        <v>0.35699999999999998</v>
      </c>
      <c r="D124" s="39"/>
      <c r="E124" s="39"/>
      <c r="F124" s="39"/>
      <c r="G124" s="39"/>
      <c r="H124" s="39"/>
      <c r="I124" s="39"/>
    </row>
  </sheetData>
  <mergeCells count="2">
    <mergeCell ref="A1:C1"/>
    <mergeCell ref="L1:N1"/>
  </mergeCells>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35AC-E860-4367-A8A4-49DD5372E78C}">
  <dimension ref="A1:B3"/>
  <sheetViews>
    <sheetView zoomScale="115" zoomScaleNormal="115" workbookViewId="0">
      <selection activeCell="B13" activeCellId="1" sqref="C5 B13"/>
    </sheetView>
  </sheetViews>
  <sheetFormatPr defaultRowHeight="13.8" x14ac:dyDescent="0.25"/>
  <cols>
    <col min="1" max="1" width="50" customWidth="1"/>
    <col min="2" max="2" width="52.33203125" customWidth="1"/>
  </cols>
  <sheetData>
    <row r="1" spans="1:2" x14ac:dyDescent="0.25">
      <c r="A1" s="55" t="s">
        <v>85</v>
      </c>
      <c r="B1" s="55"/>
    </row>
    <row r="2" spans="1:2" x14ac:dyDescent="0.25">
      <c r="A2" s="43" t="s">
        <v>76</v>
      </c>
      <c r="B2" s="43">
        <v>110000</v>
      </c>
    </row>
    <row r="3" spans="1:2" x14ac:dyDescent="0.25">
      <c r="A3" s="43" t="s">
        <v>77</v>
      </c>
      <c r="B3" s="43">
        <v>53000000</v>
      </c>
    </row>
  </sheetData>
  <mergeCells count="1">
    <mergeCell ref="A1:B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FC97D-D4CB-4240-80DC-4A3AEB4D8636}">
  <dimension ref="A1:E8"/>
  <sheetViews>
    <sheetView zoomScaleNormal="100" workbookViewId="0">
      <selection activeCell="E11" sqref="E11"/>
    </sheetView>
  </sheetViews>
  <sheetFormatPr defaultRowHeight="13.8" x14ac:dyDescent="0.25"/>
  <cols>
    <col min="1" max="1" width="10" bestFit="1" customWidth="1"/>
    <col min="2" max="3" width="24" bestFit="1" customWidth="1"/>
    <col min="4" max="4" width="19.109375" bestFit="1" customWidth="1"/>
    <col min="5" max="5" width="36.109375" bestFit="1" customWidth="1"/>
    <col min="6" max="6" width="19.109375" bestFit="1" customWidth="1"/>
  </cols>
  <sheetData>
    <row r="1" spans="1:5" x14ac:dyDescent="0.25">
      <c r="A1" s="45" t="s">
        <v>63</v>
      </c>
      <c r="B1" s="45" t="s">
        <v>64</v>
      </c>
      <c r="D1" s="43" t="s">
        <v>72</v>
      </c>
      <c r="E1" s="43" t="s">
        <v>73</v>
      </c>
    </row>
    <row r="2" spans="1:5" x14ac:dyDescent="0.25">
      <c r="A2" s="45" t="s">
        <v>59</v>
      </c>
      <c r="B2" s="53">
        <v>6314000</v>
      </c>
      <c r="D2" s="44">
        <v>231400000</v>
      </c>
      <c r="E2" s="43" t="s">
        <v>65</v>
      </c>
    </row>
    <row r="3" spans="1:5" x14ac:dyDescent="0.25">
      <c r="A3" s="45" t="s">
        <v>60</v>
      </c>
      <c r="B3" s="53">
        <v>24000</v>
      </c>
      <c r="D3" s="44">
        <v>2430000</v>
      </c>
      <c r="E3" s="43" t="s">
        <v>66</v>
      </c>
    </row>
    <row r="4" spans="1:5" x14ac:dyDescent="0.25">
      <c r="A4" s="45" t="s">
        <v>61</v>
      </c>
      <c r="B4" s="53">
        <v>2470000</v>
      </c>
      <c r="D4" s="44">
        <v>1700000</v>
      </c>
      <c r="E4" s="43" t="s">
        <v>67</v>
      </c>
    </row>
    <row r="5" spans="1:5" x14ac:dyDescent="0.25">
      <c r="A5" s="45" t="s">
        <v>62</v>
      </c>
      <c r="B5" s="53">
        <v>36300</v>
      </c>
      <c r="D5" s="44">
        <v>1000000</v>
      </c>
      <c r="E5" s="43" t="s">
        <v>68</v>
      </c>
    </row>
    <row r="6" spans="1:5" x14ac:dyDescent="0.25">
      <c r="D6" s="44">
        <v>347200</v>
      </c>
      <c r="E6" s="43" t="s">
        <v>69</v>
      </c>
    </row>
    <row r="7" spans="1:5" x14ac:dyDescent="0.25">
      <c r="D7" s="44">
        <v>66000</v>
      </c>
      <c r="E7" s="43" t="s">
        <v>70</v>
      </c>
    </row>
    <row r="8" spans="1:5" x14ac:dyDescent="0.25">
      <c r="D8" s="43">
        <v>500</v>
      </c>
      <c r="E8" s="43" t="s">
        <v>71</v>
      </c>
    </row>
  </sheetData>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26D61-BAF6-4CCF-B518-0D70A96BCBF9}">
  <dimension ref="A1:K94"/>
  <sheetViews>
    <sheetView tabSelected="1" topLeftCell="A75" zoomScaleNormal="100" workbookViewId="0">
      <selection activeCell="N8" sqref="N8"/>
    </sheetView>
  </sheetViews>
  <sheetFormatPr defaultRowHeight="13.8" x14ac:dyDescent="0.25"/>
  <cols>
    <col min="1" max="1" width="38.77734375" bestFit="1" customWidth="1"/>
    <col min="2" max="2" width="10.21875" bestFit="1" customWidth="1"/>
    <col min="3" max="5" width="11.44140625" bestFit="1" customWidth="1"/>
  </cols>
  <sheetData>
    <row r="1" spans="1:11" x14ac:dyDescent="0.25">
      <c r="A1" t="s">
        <v>51</v>
      </c>
    </row>
    <row r="2" spans="1:11" ht="41.4" x14ac:dyDescent="0.25">
      <c r="A2" s="4" t="s">
        <v>7</v>
      </c>
      <c r="B2" s="5" t="s">
        <v>81</v>
      </c>
      <c r="C2" s="5" t="s">
        <v>5</v>
      </c>
      <c r="D2" s="5" t="s">
        <v>6</v>
      </c>
    </row>
    <row r="3" spans="1:11" x14ac:dyDescent="0.25">
      <c r="A3" s="6" t="s">
        <v>4</v>
      </c>
      <c r="B3" s="4">
        <v>0</v>
      </c>
      <c r="C3" s="4">
        <v>6</v>
      </c>
      <c r="D3" s="4">
        <v>94</v>
      </c>
    </row>
    <row r="4" spans="1:11" x14ac:dyDescent="0.25">
      <c r="A4" s="6" t="s">
        <v>9</v>
      </c>
      <c r="B4" s="4">
        <v>0</v>
      </c>
      <c r="C4" s="4">
        <v>8</v>
      </c>
      <c r="D4" s="4">
        <v>92</v>
      </c>
    </row>
    <row r="5" spans="1:11" x14ac:dyDescent="0.25">
      <c r="A5" s="6" t="s">
        <v>11</v>
      </c>
      <c r="B5" s="4">
        <v>1</v>
      </c>
      <c r="C5" s="4">
        <v>8</v>
      </c>
      <c r="D5" s="4">
        <v>91</v>
      </c>
    </row>
    <row r="6" spans="1:11" x14ac:dyDescent="0.25">
      <c r="A6" s="6" t="s">
        <v>13</v>
      </c>
      <c r="B6" s="4">
        <v>2</v>
      </c>
      <c r="C6" s="4">
        <v>9</v>
      </c>
      <c r="D6" s="4">
        <v>89</v>
      </c>
    </row>
    <row r="7" spans="1:11" x14ac:dyDescent="0.25">
      <c r="A7" s="6" t="s">
        <v>15</v>
      </c>
      <c r="B7" s="4">
        <v>4</v>
      </c>
      <c r="C7" s="4">
        <v>20</v>
      </c>
      <c r="D7" s="4">
        <v>76</v>
      </c>
    </row>
    <row r="8" spans="1:11" x14ac:dyDescent="0.25">
      <c r="A8" s="6" t="s">
        <v>17</v>
      </c>
      <c r="B8" s="4">
        <v>6</v>
      </c>
      <c r="C8" s="4">
        <v>24</v>
      </c>
      <c r="D8" s="4">
        <v>70</v>
      </c>
    </row>
    <row r="9" spans="1:11" x14ac:dyDescent="0.25">
      <c r="A9" s="6" t="s">
        <v>19</v>
      </c>
      <c r="B9" s="4">
        <v>14</v>
      </c>
      <c r="C9" s="4">
        <v>31</v>
      </c>
      <c r="D9" s="4">
        <v>55</v>
      </c>
    </row>
    <row r="10" spans="1:11" x14ac:dyDescent="0.25">
      <c r="A10" s="6" t="s">
        <v>21</v>
      </c>
      <c r="B10" s="4">
        <v>27</v>
      </c>
      <c r="C10" s="4">
        <v>42</v>
      </c>
      <c r="D10" s="4">
        <v>31</v>
      </c>
    </row>
    <row r="15" spans="1:11" x14ac:dyDescent="0.25">
      <c r="A15" s="35"/>
      <c r="B15" s="36"/>
      <c r="C15" s="36"/>
      <c r="D15" s="36"/>
      <c r="E15" s="36"/>
      <c r="F15" s="36"/>
      <c r="G15" s="36"/>
      <c r="H15" s="34"/>
      <c r="I15" s="34"/>
      <c r="J15" s="28"/>
      <c r="K15" s="28"/>
    </row>
    <row r="16" spans="1:11" x14ac:dyDescent="0.25">
      <c r="A16" t="s">
        <v>53</v>
      </c>
      <c r="B16" s="37"/>
      <c r="C16" s="37"/>
      <c r="D16" s="37"/>
      <c r="E16" s="37"/>
      <c r="F16" s="37"/>
      <c r="G16" s="37"/>
      <c r="H16" s="34"/>
      <c r="I16" s="34"/>
      <c r="J16" s="29"/>
      <c r="K16" s="30"/>
    </row>
    <row r="17" spans="1:11" x14ac:dyDescent="0.25">
      <c r="A17" s="10"/>
      <c r="B17" s="58" t="s">
        <v>22</v>
      </c>
      <c r="C17" s="58"/>
      <c r="D17" s="58"/>
      <c r="E17" s="58"/>
      <c r="F17" s="58"/>
      <c r="G17" s="58"/>
      <c r="H17" s="34"/>
      <c r="I17" s="34"/>
      <c r="J17" s="29"/>
      <c r="K17" s="30"/>
    </row>
    <row r="18" spans="1:11" x14ac:dyDescent="0.25">
      <c r="A18" s="11"/>
      <c r="B18" s="12" t="s">
        <v>23</v>
      </c>
      <c r="C18" s="12" t="s">
        <v>8</v>
      </c>
      <c r="D18" s="12" t="s">
        <v>10</v>
      </c>
      <c r="E18" s="12" t="s">
        <v>12</v>
      </c>
      <c r="F18" s="12" t="s">
        <v>14</v>
      </c>
      <c r="G18" s="12" t="s">
        <v>18</v>
      </c>
      <c r="H18" s="34"/>
      <c r="I18" s="34"/>
      <c r="J18" s="29"/>
      <c r="K18" s="31"/>
    </row>
    <row r="19" spans="1:11" x14ac:dyDescent="0.25">
      <c r="A19" s="13" t="s">
        <v>25</v>
      </c>
      <c r="B19" s="14">
        <v>97</v>
      </c>
      <c r="C19" s="14">
        <v>91</v>
      </c>
      <c r="D19" s="14">
        <v>90</v>
      </c>
      <c r="E19" s="14">
        <v>72</v>
      </c>
      <c r="F19" s="14">
        <v>58</v>
      </c>
      <c r="G19" s="14">
        <v>34</v>
      </c>
      <c r="H19" s="32"/>
      <c r="I19" s="32"/>
      <c r="J19" s="32"/>
      <c r="K19" s="33"/>
    </row>
    <row r="25" spans="1:11" x14ac:dyDescent="0.25">
      <c r="A25" t="s">
        <v>50</v>
      </c>
    </row>
    <row r="26" spans="1:11" ht="41.4" x14ac:dyDescent="0.25">
      <c r="A26" s="7" t="s">
        <v>26</v>
      </c>
      <c r="B26" s="8" t="s">
        <v>81</v>
      </c>
      <c r="C26" s="8" t="s">
        <v>5</v>
      </c>
      <c r="D26" s="8" t="s">
        <v>6</v>
      </c>
    </row>
    <row r="27" spans="1:11" x14ac:dyDescent="0.25">
      <c r="A27" s="9" t="s">
        <v>30</v>
      </c>
      <c r="B27" s="7">
        <v>1</v>
      </c>
      <c r="C27" s="7">
        <v>9</v>
      </c>
      <c r="D27" s="7">
        <v>90</v>
      </c>
    </row>
    <row r="28" spans="1:11" x14ac:dyDescent="0.25">
      <c r="A28" s="9" t="s">
        <v>27</v>
      </c>
      <c r="B28" s="7">
        <v>3</v>
      </c>
      <c r="C28" s="7">
        <v>12</v>
      </c>
      <c r="D28" s="7">
        <v>85</v>
      </c>
    </row>
    <row r="29" spans="1:11" x14ac:dyDescent="0.25">
      <c r="A29" s="9" t="s">
        <v>28</v>
      </c>
      <c r="B29" s="7">
        <v>4</v>
      </c>
      <c r="C29" s="7">
        <v>23</v>
      </c>
      <c r="D29" s="7">
        <v>74</v>
      </c>
    </row>
    <row r="30" spans="1:11" x14ac:dyDescent="0.25">
      <c r="A30" s="9" t="s">
        <v>29</v>
      </c>
      <c r="B30" s="7">
        <v>23</v>
      </c>
      <c r="C30" s="7">
        <v>33</v>
      </c>
      <c r="D30" s="7">
        <v>44</v>
      </c>
    </row>
    <row r="40" spans="1:4" x14ac:dyDescent="0.25">
      <c r="A40" t="s">
        <v>50</v>
      </c>
    </row>
    <row r="41" spans="1:4" ht="41.4" x14ac:dyDescent="0.25">
      <c r="A41" s="1" t="s">
        <v>31</v>
      </c>
      <c r="B41" s="2" t="s">
        <v>81</v>
      </c>
      <c r="C41" s="2" t="s">
        <v>5</v>
      </c>
      <c r="D41" s="2" t="s">
        <v>6</v>
      </c>
    </row>
    <row r="42" spans="1:4" x14ac:dyDescent="0.25">
      <c r="A42" s="1" t="s">
        <v>32</v>
      </c>
      <c r="B42" s="3">
        <v>2</v>
      </c>
      <c r="C42" s="3">
        <v>10</v>
      </c>
      <c r="D42" s="3">
        <v>88</v>
      </c>
    </row>
    <row r="43" spans="1:4" x14ac:dyDescent="0.25">
      <c r="A43" s="1" t="s">
        <v>33</v>
      </c>
      <c r="B43" s="3">
        <v>1</v>
      </c>
      <c r="C43" s="3">
        <v>11</v>
      </c>
      <c r="D43" s="3">
        <v>88</v>
      </c>
    </row>
    <row r="44" spans="1:4" x14ac:dyDescent="0.25">
      <c r="A44" s="1" t="s">
        <v>34</v>
      </c>
      <c r="B44" s="3">
        <v>4</v>
      </c>
      <c r="C44" s="3">
        <v>16</v>
      </c>
      <c r="D44" s="3">
        <v>80</v>
      </c>
    </row>
    <row r="45" spans="1:4" x14ac:dyDescent="0.25">
      <c r="A45" s="1" t="s">
        <v>35</v>
      </c>
      <c r="B45" s="3">
        <v>12</v>
      </c>
      <c r="C45" s="3">
        <v>24</v>
      </c>
      <c r="D45" s="3">
        <v>64</v>
      </c>
    </row>
    <row r="55" spans="1:5" x14ac:dyDescent="0.25">
      <c r="A55" t="s">
        <v>52</v>
      </c>
    </row>
    <row r="56" spans="1:5" x14ac:dyDescent="0.25">
      <c r="A56" s="15" t="s">
        <v>36</v>
      </c>
      <c r="B56" s="15"/>
      <c r="C56" s="15"/>
      <c r="D56" s="15"/>
      <c r="E56" s="15"/>
    </row>
    <row r="57" spans="1:5" x14ac:dyDescent="0.25">
      <c r="A57" s="15" t="s">
        <v>37</v>
      </c>
      <c r="B57" s="15"/>
      <c r="C57" s="15"/>
      <c r="D57" s="15"/>
      <c r="E57" s="15"/>
    </row>
    <row r="58" spans="1:5" x14ac:dyDescent="0.25">
      <c r="A58" s="15" t="s">
        <v>38</v>
      </c>
      <c r="B58" s="15"/>
      <c r="C58" s="15"/>
      <c r="D58" s="15"/>
      <c r="E58" s="15"/>
    </row>
    <row r="59" spans="1:5" x14ac:dyDescent="0.25">
      <c r="A59" s="15" t="s">
        <v>39</v>
      </c>
      <c r="B59" s="15" t="s">
        <v>40</v>
      </c>
      <c r="C59" s="15" t="s">
        <v>41</v>
      </c>
      <c r="D59" s="15" t="s">
        <v>42</v>
      </c>
      <c r="E59" s="15" t="s">
        <v>43</v>
      </c>
    </row>
    <row r="60" spans="1:5" x14ac:dyDescent="0.25">
      <c r="A60" s="15" t="s">
        <v>44</v>
      </c>
      <c r="B60" s="16">
        <v>0.82</v>
      </c>
      <c r="C60" s="16">
        <v>0.9</v>
      </c>
      <c r="D60" s="16">
        <v>0.93</v>
      </c>
      <c r="E60" s="16">
        <v>0.99</v>
      </c>
    </row>
    <row r="61" spans="1:5" x14ac:dyDescent="0.25">
      <c r="A61" s="15" t="s">
        <v>45</v>
      </c>
      <c r="B61" s="16">
        <v>0.18</v>
      </c>
      <c r="C61" s="16">
        <v>0.1</v>
      </c>
      <c r="D61" s="16">
        <v>7.0000000000000007E-2</v>
      </c>
      <c r="E61" s="16">
        <v>0.01</v>
      </c>
    </row>
    <row r="70" spans="1:4" x14ac:dyDescent="0.25">
      <c r="A70" t="s">
        <v>53</v>
      </c>
    </row>
    <row r="71" spans="1:4" x14ac:dyDescent="0.25">
      <c r="A71" s="17"/>
      <c r="B71" s="17"/>
      <c r="C71" s="17"/>
      <c r="D71" s="17">
        <v>2020</v>
      </c>
    </row>
    <row r="72" spans="1:4" ht="15.6" x14ac:dyDescent="0.25">
      <c r="A72" s="18" t="s">
        <v>24</v>
      </c>
      <c r="B72" s="20" t="s">
        <v>46</v>
      </c>
      <c r="C72" s="19"/>
      <c r="D72" s="21">
        <v>14.9</v>
      </c>
    </row>
    <row r="73" spans="1:4" ht="15.6" x14ac:dyDescent="0.25">
      <c r="A73" s="18"/>
      <c r="B73" s="20" t="s">
        <v>47</v>
      </c>
      <c r="C73" s="19"/>
      <c r="D73" s="21">
        <v>3.4</v>
      </c>
    </row>
    <row r="74" spans="1:4" x14ac:dyDescent="0.25">
      <c r="A74" s="22" t="s">
        <v>23</v>
      </c>
      <c r="B74" s="23" t="s">
        <v>48</v>
      </c>
      <c r="C74" s="24"/>
      <c r="D74" s="25">
        <v>1</v>
      </c>
    </row>
    <row r="75" spans="1:4" x14ac:dyDescent="0.25">
      <c r="A75" s="22"/>
      <c r="B75" s="23" t="s">
        <v>49</v>
      </c>
      <c r="C75" s="24"/>
      <c r="D75" s="25">
        <v>0.1</v>
      </c>
    </row>
    <row r="76" spans="1:4" x14ac:dyDescent="0.25">
      <c r="A76" s="22" t="s">
        <v>8</v>
      </c>
      <c r="B76" s="23" t="s">
        <v>48</v>
      </c>
      <c r="C76" s="24"/>
      <c r="D76" s="25">
        <v>1.4</v>
      </c>
    </row>
    <row r="77" spans="1:4" x14ac:dyDescent="0.25">
      <c r="A77" s="22"/>
      <c r="B77" s="23" t="s">
        <v>49</v>
      </c>
      <c r="C77" s="24"/>
      <c r="D77" s="25">
        <v>0.1</v>
      </c>
    </row>
    <row r="78" spans="1:4" x14ac:dyDescent="0.25">
      <c r="A78" s="22" t="s">
        <v>10</v>
      </c>
      <c r="B78" s="23" t="s">
        <v>48</v>
      </c>
      <c r="C78" s="24"/>
      <c r="D78" s="25">
        <v>2.4</v>
      </c>
    </row>
    <row r="79" spans="1:4" x14ac:dyDescent="0.25">
      <c r="A79" s="22"/>
      <c r="B79" s="23" t="s">
        <v>49</v>
      </c>
      <c r="C79" s="24"/>
      <c r="D79" s="25">
        <v>0.1</v>
      </c>
    </row>
    <row r="80" spans="1:4" x14ac:dyDescent="0.25">
      <c r="A80" s="22" t="s">
        <v>12</v>
      </c>
      <c r="B80" s="23" t="s">
        <v>48</v>
      </c>
      <c r="C80" s="24"/>
      <c r="D80" s="25">
        <v>4.4000000000000004</v>
      </c>
    </row>
    <row r="81" spans="1:9" x14ac:dyDescent="0.25">
      <c r="A81" s="22"/>
      <c r="B81" s="23" t="s">
        <v>49</v>
      </c>
      <c r="C81" s="24"/>
      <c r="D81" s="25">
        <v>0.6</v>
      </c>
    </row>
    <row r="82" spans="1:9" x14ac:dyDescent="0.25">
      <c r="A82" s="22" t="s">
        <v>14</v>
      </c>
      <c r="B82" s="23" t="s">
        <v>48</v>
      </c>
      <c r="C82" s="24"/>
      <c r="D82" s="25">
        <v>7.4</v>
      </c>
    </row>
    <row r="83" spans="1:9" x14ac:dyDescent="0.25">
      <c r="A83" s="22"/>
      <c r="B83" s="23" t="s">
        <v>49</v>
      </c>
      <c r="C83" s="24"/>
      <c r="D83" s="25">
        <v>2.2000000000000002</v>
      </c>
    </row>
    <row r="84" spans="1:9" x14ac:dyDescent="0.25">
      <c r="A84" s="22" t="s">
        <v>16</v>
      </c>
      <c r="B84" s="23" t="s">
        <v>48</v>
      </c>
      <c r="C84" s="24"/>
      <c r="D84" s="25">
        <v>16.3</v>
      </c>
    </row>
    <row r="85" spans="1:9" x14ac:dyDescent="0.25">
      <c r="A85" s="22"/>
      <c r="B85" s="23" t="s">
        <v>49</v>
      </c>
      <c r="C85" s="24"/>
      <c r="D85" s="25">
        <v>8.6999999999999993</v>
      </c>
    </row>
    <row r="86" spans="1:9" x14ac:dyDescent="0.25">
      <c r="A86" s="22" t="s">
        <v>20</v>
      </c>
      <c r="B86" s="23" t="s">
        <v>48</v>
      </c>
      <c r="C86" s="24"/>
      <c r="D86" s="25">
        <v>44.6</v>
      </c>
    </row>
    <row r="87" spans="1:9" x14ac:dyDescent="0.25">
      <c r="A87" s="26"/>
      <c r="B87" s="23" t="s">
        <v>49</v>
      </c>
      <c r="C87" s="27"/>
      <c r="D87" s="25">
        <v>32.200000000000003</v>
      </c>
    </row>
    <row r="92" spans="1:9" x14ac:dyDescent="0.25">
      <c r="A92" s="18"/>
      <c r="B92" s="18" t="s">
        <v>82</v>
      </c>
      <c r="C92" s="22" t="s">
        <v>23</v>
      </c>
      <c r="D92" s="22" t="s">
        <v>8</v>
      </c>
      <c r="E92" s="22" t="s">
        <v>10</v>
      </c>
      <c r="F92" s="22" t="s">
        <v>12</v>
      </c>
      <c r="G92" s="22" t="s">
        <v>14</v>
      </c>
      <c r="H92" s="22" t="s">
        <v>16</v>
      </c>
      <c r="I92" s="22" t="s">
        <v>20</v>
      </c>
    </row>
    <row r="93" spans="1:9" x14ac:dyDescent="0.25">
      <c r="A93" s="20" t="s">
        <v>83</v>
      </c>
      <c r="B93" s="21">
        <v>3.4</v>
      </c>
      <c r="C93" s="25">
        <v>0.1</v>
      </c>
      <c r="D93" s="25">
        <v>0.1</v>
      </c>
      <c r="E93" s="25">
        <v>0.1</v>
      </c>
      <c r="F93" s="25">
        <v>0.6</v>
      </c>
      <c r="G93" s="25">
        <v>2.2000000000000002</v>
      </c>
      <c r="H93" s="25">
        <v>8.6999999999999993</v>
      </c>
      <c r="I93" s="25">
        <v>32.200000000000003</v>
      </c>
    </row>
    <row r="94" spans="1:9" x14ac:dyDescent="0.25">
      <c r="A94" s="20" t="s">
        <v>84</v>
      </c>
      <c r="B94" s="21">
        <v>14.9</v>
      </c>
      <c r="C94" s="25">
        <v>1</v>
      </c>
      <c r="D94" s="25">
        <v>1.4</v>
      </c>
      <c r="E94" s="25">
        <v>2.4</v>
      </c>
      <c r="F94" s="25">
        <v>4.4000000000000004</v>
      </c>
      <c r="G94" s="25">
        <v>7.4</v>
      </c>
      <c r="H94" s="25">
        <v>16.3</v>
      </c>
      <c r="I94" s="25">
        <v>44.6</v>
      </c>
    </row>
  </sheetData>
  <mergeCells count="1">
    <mergeCell ref="B17:G17"/>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raw data</vt:lpstr>
      <vt:lpstr>Q3</vt:lpstr>
      <vt:lpstr>Q4</vt:lpstr>
      <vt:lpstr>Q5</vt:lpstr>
      <vt:lpstr>Q6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Jingxuan Zhao</dc:creator>
  <cp:lastModifiedBy>Jingxuan Zhao</cp:lastModifiedBy>
  <dcterms:created xsi:type="dcterms:W3CDTF">2015-06-05T18:19:34Z</dcterms:created>
  <dcterms:modified xsi:type="dcterms:W3CDTF">2023-04-25T05:33:27Z</dcterms:modified>
</cp:coreProperties>
</file>